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28560" windowHeight="6660"/>
  </bookViews>
  <sheets>
    <sheet name="МЗ" sheetId="7" r:id="rId1"/>
  </sheets>
  <definedNames>
    <definedName name="_xlnm.Print_Titles" localSheetId="0">МЗ!$4:$8</definedName>
  </definedNames>
  <calcPr calcId="145621"/>
</workbook>
</file>

<file path=xl/calcChain.xml><?xml version="1.0" encoding="utf-8"?>
<calcChain xmlns="http://schemas.openxmlformats.org/spreadsheetml/2006/main">
  <c r="D82" i="7" l="1"/>
  <c r="E82" i="7"/>
  <c r="E18" i="7" l="1"/>
  <c r="D18" i="7"/>
  <c r="E81" i="7" l="1"/>
  <c r="D81" i="7"/>
  <c r="E44" i="7" l="1"/>
  <c r="D44" i="7"/>
  <c r="E10" i="7" l="1"/>
  <c r="E9" i="7" s="1"/>
  <c r="D10" i="7"/>
  <c r="D9" i="7" s="1"/>
  <c r="E43" i="7" l="1"/>
  <c r="D43" i="7"/>
  <c r="E17" i="7" l="1"/>
  <c r="D17" i="7"/>
</calcChain>
</file>

<file path=xl/sharedStrings.xml><?xml version="1.0" encoding="utf-8"?>
<sst xmlns="http://schemas.openxmlformats.org/spreadsheetml/2006/main" count="280" uniqueCount="97">
  <si>
    <t xml:space="preserve">План </t>
  </si>
  <si>
    <t>Факт</t>
  </si>
  <si>
    <t>Предоставление общедоступного бесплатного дошкольного образования</t>
  </si>
  <si>
    <t>х</t>
  </si>
  <si>
    <t>количество воспитанников</t>
  </si>
  <si>
    <t>Оказание муниципальных услуг (выполнение работ) учреждениями общего образования</t>
  </si>
  <si>
    <t>количество обучающихся</t>
  </si>
  <si>
    <t>Оказание муниципальных услуг (выполнение работ) учреждениями дополнительного  образования</t>
  </si>
  <si>
    <t>количество  человекочасов</t>
  </si>
  <si>
    <t>Библиотечное, библиографическое и информационное обслуживание пользователей библиотеки</t>
  </si>
  <si>
    <t>Формирование, учет, изучение, обеспечение физического сохранения и безопасности фондов библиотеки</t>
  </si>
  <si>
    <t>Публичный показ музейных предметов, музейных коллекций</t>
  </si>
  <si>
    <t>Предоставление архивных справок, архивных копий, архивных выписок, информационных писем, связанных с реализацией законных прав и свобод граждан и исполнением государственными органами и органами государственного самоуправления своих полномочий</t>
  </si>
  <si>
    <t>Реализация дополнительных общеобразовательных предпрофессиональных программ в области искусств</t>
  </si>
  <si>
    <t>Обеспечение сохранности и учет архивных документов</t>
  </si>
  <si>
    <t>План</t>
  </si>
  <si>
    <t>Кассовое исполнение</t>
  </si>
  <si>
    <t>Организация и осуществление транспортного обслуживания должностных лиц, органов местного самоуправления и муниципальных учреждений</t>
  </si>
  <si>
    <t>Организация капитального ремонта, ремонта и содержания закрепленных автомобильных дорог общего пользования и искусственных дорожных сооружений в их составе</t>
  </si>
  <si>
    <t>Финансове обеспечение выполнения муниципального задания (тыс. рублей)</t>
  </si>
  <si>
    <t>Наименование показателя</t>
  </si>
  <si>
    <t>Управление образования администрации МО ГО "Воркута"</t>
  </si>
  <si>
    <t>Муниципальная программа МО ГО "Воркута" "Развитие образования"</t>
  </si>
  <si>
    <t>Управление физической культуры и спрота администрации МО ГО "Воркута"</t>
  </si>
  <si>
    <t>Муниципальная программа МО ГО "Развитие физической культуры и спорта"</t>
  </si>
  <si>
    <t>количество посещений</t>
  </si>
  <si>
    <t>количество документов</t>
  </si>
  <si>
    <t>количество проведенных мероприятий</t>
  </si>
  <si>
    <t>число посетителей</t>
  </si>
  <si>
    <t>количество предметов</t>
  </si>
  <si>
    <t>количество экскурсантов</t>
  </si>
  <si>
    <t>число экскурсий</t>
  </si>
  <si>
    <t>количество исполненных запросов</t>
  </si>
  <si>
    <t>количество  посещений читального зала</t>
  </si>
  <si>
    <t>объем хранимых документов</t>
  </si>
  <si>
    <t>объем  документов, принятых на постоянное хранение</t>
  </si>
  <si>
    <t xml:space="preserve">Организация и проведение мероприятий </t>
  </si>
  <si>
    <t>Организация деятельности клубных формирований и формирований самодеятельного народного творчества</t>
  </si>
  <si>
    <t>число зрителей</t>
  </si>
  <si>
    <t>Реализация дополнительных общеразвивающих программ</t>
  </si>
  <si>
    <t>количество человеко-часов</t>
  </si>
  <si>
    <t>Управление культуры администрации МО ГО "Воркута"</t>
  </si>
  <si>
    <t>Муниципальная программа МО ГО "Воркута" "Развитие культуры"</t>
  </si>
  <si>
    <t>Управление городского хозяйства и благоустройства администрации МО ГО "Воркута"</t>
  </si>
  <si>
    <t>Организация освещения улиц</t>
  </si>
  <si>
    <t>Организация благоустройства и озеленения</t>
  </si>
  <si>
    <t>Значение показателя объема услуги (работы)</t>
  </si>
  <si>
    <t>Библиографическая обработка документов и создание каталогов</t>
  </si>
  <si>
    <t>Формирование, учет, изучение, обеспечение физического сохранения и безопасности музейных предметов, музейных коллекций</t>
  </si>
  <si>
    <t>Обеспечение доступа к архивным документам и справочно–поисковым средствам к ним в читальном зале архива</t>
  </si>
  <si>
    <t>Показ кинофильмов</t>
  </si>
  <si>
    <t>Организация и проведение мероприятий</t>
  </si>
  <si>
    <t>Осуществление экскурсионного обслуживания</t>
  </si>
  <si>
    <t>количество архивных документов, включенных в автоматизированную систему учета документов Архивного фонда РФ</t>
  </si>
  <si>
    <t>Комплектование архивными документами</t>
  </si>
  <si>
    <t>Муниципальная программа МО ГО "Воркута" "Повышение комфортности проживания граждан на территории муниципального образования городского округа "Воркута"</t>
  </si>
  <si>
    <t>Содержание (эксплуатация) имущества, находящегося в государственной (муниципальной) собственности</t>
  </si>
  <si>
    <t>Х</t>
  </si>
  <si>
    <t>664 903,4</t>
  </si>
  <si>
    <t>Вывоз, хранение брошенных и разукомплектованных транспортных средств</t>
  </si>
  <si>
    <t>Обустройство и содержание технических средств организации дорожного движения</t>
  </si>
  <si>
    <t>6860/114,0</t>
  </si>
  <si>
    <t>Протяженность сети наружного освещения (км)</t>
  </si>
  <si>
    <t>Осмотр автотранспортных средств, имеющих признаки длительно хранящихся, разукомплектованных, брошенных (бесхозяйных) (ед.)</t>
  </si>
  <si>
    <t>Количество эвакуированных длительно хранящихся, разукомплектованных и брошенных (бесхозяйных) транспортных средств (ед.)</t>
  </si>
  <si>
    <t>Учет и хранение разукомплектованного и брошенного (бесхозяйного) автотранспорта (ед.)</t>
  </si>
  <si>
    <t>Количество и протяженность искусственных дорожных сооружений в составе автомобильных дорог общего пользования (погонный метр)</t>
  </si>
  <si>
    <t>Протяженность автомобильных дорог общего пользования (км)</t>
  </si>
  <si>
    <t>Площадь отремонтированного асфальтового покрытия дорог (кв. м)</t>
  </si>
  <si>
    <t>Эксплуатируемая площадь, всего, в т.ч. зданий, прилегающей территории (тыс. кв. м)</t>
  </si>
  <si>
    <t>Площадь  объектов (кв. м)</t>
  </si>
  <si>
    <t>Кол-во обслуживаемых светофорных объектов (ед.)</t>
  </si>
  <si>
    <t>Кол-во обслуживаемых дорожных знаков (шт.)</t>
  </si>
  <si>
    <t>Нанесение дорожной разметки (м2/км)</t>
  </si>
  <si>
    <t>Оборудование (приведение в нормативное состояние) дорожных неровностей (шт.)</t>
  </si>
  <si>
    <t>Количество часов работы автомобилей (маш.-час.)</t>
  </si>
  <si>
    <t>количество клубных формирований</t>
  </si>
  <si>
    <t>Работа «Организация и проведение официальных физкультурных (физкультурно-оздоровительных) мероприятий»</t>
  </si>
  <si>
    <t>Количество мероприятий</t>
  </si>
  <si>
    <t>Работа «Организация и проведение спортивно-оздоровительной работы по развитию физической культуры и спорта среди различных групп населения»</t>
  </si>
  <si>
    <t>Количество посещение</t>
  </si>
  <si>
    <t>Работа «Участие в организации официальных спортивных мероприятий»</t>
  </si>
  <si>
    <t>Работа «Обеспечение участия спортивных сборных команд в официальных спортивных мероприятиях»</t>
  </si>
  <si>
    <t>Работа «Пропаганда физической культуры, спорта и здорового образа жизни»</t>
  </si>
  <si>
    <t>Работа «Организация и проведение официальных спортивных мероприятий»</t>
  </si>
  <si>
    <t>Работа «Обеспечение участия в официальных физкультурных (физкультурно - оздоровительных) мероприятиях»</t>
  </si>
  <si>
    <t>Работа «Организация и проведение физкультурных и спортивных мероприятий в рамках Всероссийского физкультурно - спортивного комплекса "Готов к труду и обороне" (ГТО)»</t>
  </si>
  <si>
    <t>Работа «Обеспечение доступа к объектам спорта»</t>
  </si>
  <si>
    <t>Количество рабочих часов в год</t>
  </si>
  <si>
    <t>Работа: «Проведение тестирования выполнения нормативов испытаний (тестов) комплекса ГТО»</t>
  </si>
  <si>
    <t>Услуга «Реализация программ по спортивной подготовке в соответствии с федеральными стандартами спортивной подготовки»</t>
  </si>
  <si>
    <t>Количество обучающихся</t>
  </si>
  <si>
    <t>Работа: «Содержание (эксплуатация) имущества, находящегося в государственной (муниципальной) собственности»</t>
  </si>
  <si>
    <t>Эксплуатируемая площадь зданий и прилегающей территории (тыс. м2)</t>
  </si>
  <si>
    <t>Сводный отчёт о выполнении муниципальных заданий за 2023 год</t>
  </si>
  <si>
    <t>Протяженность установленного (замененного) бордюрного камня (погонный метр)</t>
  </si>
  <si>
    <t>7688/27,8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</si>
</sst>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_р_.;\-#,##0.00_р_."/>
    <numFmt numFmtId="166" formatCode="#,##0.000"/>
  </numFmts>
  <fonts count="1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4" fillId="2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11" fillId="0" borderId="0" xfId="0" applyFont="1"/>
    <xf numFmtId="0" fontId="1" fillId="0" borderId="1" xfId="0" applyFont="1" applyFill="1" applyBorder="1" applyAlignment="1">
      <alignment horizontal="justify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justify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justify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justify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3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165" fontId="1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1" fontId="1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6" fontId="1" fillId="0" borderId="1" xfId="1" applyNumberFormat="1" applyFont="1" applyFill="1" applyBorder="1" applyAlignment="1">
      <alignment horizontal="center" vertical="center" wrapText="1"/>
    </xf>
    <xf numFmtId="164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>
      <alignment horizontal="center"/>
    </xf>
    <xf numFmtId="164" fontId="10" fillId="3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justify" vertical="center" wrapText="1"/>
    </xf>
    <xf numFmtId="164" fontId="1" fillId="2" borderId="1" xfId="0" applyNumberFormat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justify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left" vertical="center" wrapText="1"/>
    </xf>
    <xf numFmtId="0" fontId="12" fillId="3" borderId="2" xfId="1" applyFont="1" applyFill="1" applyBorder="1" applyAlignment="1">
      <alignment horizontal="left" vertical="center" wrapText="1"/>
    </xf>
    <xf numFmtId="0" fontId="12" fillId="3" borderId="4" xfId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tabSelected="1" view="pageBreakPreview" topLeftCell="A82" zoomScale="60" zoomScaleNormal="90" workbookViewId="0">
      <selection activeCell="A109" sqref="A109"/>
    </sheetView>
  </sheetViews>
  <sheetFormatPr defaultRowHeight="15.75" x14ac:dyDescent="0.25"/>
  <cols>
    <col min="1" max="1" width="50.42578125" style="6" customWidth="1"/>
    <col min="2" max="2" width="15.7109375" style="6" customWidth="1"/>
    <col min="3" max="3" width="13.42578125" style="6" customWidth="1"/>
    <col min="4" max="5" width="20" style="6" customWidth="1"/>
    <col min="6" max="7" width="14.28515625" style="3" customWidth="1"/>
    <col min="8" max="8" width="18" style="3" customWidth="1"/>
    <col min="9" max="9" width="13.7109375" style="3" customWidth="1"/>
    <col min="10" max="16384" width="9.140625" style="3"/>
  </cols>
  <sheetData>
    <row r="1" spans="1:5" x14ac:dyDescent="0.25">
      <c r="A1" s="50" t="s">
        <v>94</v>
      </c>
      <c r="B1" s="50"/>
      <c r="C1" s="50"/>
      <c r="D1" s="50"/>
      <c r="E1" s="50"/>
    </row>
    <row r="4" spans="1:5" x14ac:dyDescent="0.25">
      <c r="A4" s="58" t="s">
        <v>20</v>
      </c>
      <c r="B4" s="59" t="s">
        <v>46</v>
      </c>
      <c r="C4" s="59"/>
      <c r="D4" s="58" t="s">
        <v>19</v>
      </c>
      <c r="E4" s="58"/>
    </row>
    <row r="5" spans="1:5" x14ac:dyDescent="0.25">
      <c r="A5" s="58"/>
      <c r="B5" s="59"/>
      <c r="C5" s="59"/>
      <c r="D5" s="58"/>
      <c r="E5" s="58"/>
    </row>
    <row r="6" spans="1:5" x14ac:dyDescent="0.25">
      <c r="A6" s="58"/>
      <c r="B6" s="59"/>
      <c r="C6" s="59"/>
      <c r="D6" s="58"/>
      <c r="E6" s="58"/>
    </row>
    <row r="7" spans="1:5" ht="35.25" customHeight="1" x14ac:dyDescent="0.25">
      <c r="A7" s="58"/>
      <c r="B7" s="1" t="s">
        <v>0</v>
      </c>
      <c r="C7" s="1" t="s">
        <v>1</v>
      </c>
      <c r="D7" s="2" t="s">
        <v>15</v>
      </c>
      <c r="E7" s="2" t="s">
        <v>16</v>
      </c>
    </row>
    <row r="8" spans="1:5" s="10" customFormat="1" ht="12" x14ac:dyDescent="0.2">
      <c r="A8" s="8">
        <v>1</v>
      </c>
      <c r="B8" s="9">
        <v>2</v>
      </c>
      <c r="C8" s="9">
        <v>3</v>
      </c>
      <c r="D8" s="8">
        <v>4</v>
      </c>
      <c r="E8" s="8">
        <v>5</v>
      </c>
    </row>
    <row r="9" spans="1:5" ht="31.5" customHeight="1" x14ac:dyDescent="0.25">
      <c r="A9" s="52" t="s">
        <v>21</v>
      </c>
      <c r="B9" s="53"/>
      <c r="C9" s="54"/>
      <c r="D9" s="40">
        <f>D10</f>
        <v>2209705.3000000003</v>
      </c>
      <c r="E9" s="40">
        <f>E10</f>
        <v>2209681.7000000002</v>
      </c>
    </row>
    <row r="10" spans="1:5" s="11" customFormat="1" ht="39.75" customHeight="1" x14ac:dyDescent="0.25">
      <c r="A10" s="65" t="s">
        <v>22</v>
      </c>
      <c r="B10" s="65"/>
      <c r="C10" s="65"/>
      <c r="D10" s="41">
        <f>D11+D13+D15</f>
        <v>2209705.3000000003</v>
      </c>
      <c r="E10" s="41">
        <f>E11+E13+E15</f>
        <v>2209681.7000000002</v>
      </c>
    </row>
    <row r="11" spans="1:5" ht="36" customHeight="1" x14ac:dyDescent="0.25">
      <c r="A11" s="12" t="s">
        <v>2</v>
      </c>
      <c r="B11" s="25" t="s">
        <v>57</v>
      </c>
      <c r="C11" s="25" t="s">
        <v>57</v>
      </c>
      <c r="D11" s="14">
        <v>856212.1</v>
      </c>
      <c r="E11" s="14">
        <v>856212.1</v>
      </c>
    </row>
    <row r="12" spans="1:5" x14ac:dyDescent="0.25">
      <c r="A12" s="4" t="s">
        <v>4</v>
      </c>
      <c r="B12" s="13">
        <v>3305</v>
      </c>
      <c r="C12" s="13">
        <v>3462</v>
      </c>
      <c r="D12" s="25" t="s">
        <v>57</v>
      </c>
      <c r="E12" s="25" t="s">
        <v>57</v>
      </c>
    </row>
    <row r="13" spans="1:5" ht="45.75" customHeight="1" x14ac:dyDescent="0.25">
      <c r="A13" s="12" t="s">
        <v>5</v>
      </c>
      <c r="B13" s="25" t="s">
        <v>57</v>
      </c>
      <c r="C13" s="25" t="s">
        <v>57</v>
      </c>
      <c r="D13" s="14">
        <v>1195225.6000000001</v>
      </c>
      <c r="E13" s="14">
        <v>1195202</v>
      </c>
    </row>
    <row r="14" spans="1:5" x14ac:dyDescent="0.25">
      <c r="A14" s="4" t="s">
        <v>6</v>
      </c>
      <c r="B14" s="13">
        <v>7873</v>
      </c>
      <c r="C14" s="13">
        <v>7954</v>
      </c>
      <c r="D14" s="25" t="s">
        <v>57</v>
      </c>
      <c r="E14" s="25" t="s">
        <v>57</v>
      </c>
    </row>
    <row r="15" spans="1:5" ht="47.25" x14ac:dyDescent="0.25">
      <c r="A15" s="12" t="s">
        <v>7</v>
      </c>
      <c r="B15" s="25" t="s">
        <v>57</v>
      </c>
      <c r="C15" s="25" t="s">
        <v>57</v>
      </c>
      <c r="D15" s="14">
        <v>158267.6</v>
      </c>
      <c r="E15" s="14">
        <v>158267.6</v>
      </c>
    </row>
    <row r="16" spans="1:5" x14ac:dyDescent="0.25">
      <c r="A16" s="4" t="s">
        <v>8</v>
      </c>
      <c r="B16" s="13">
        <v>636617</v>
      </c>
      <c r="C16" s="13">
        <v>635575</v>
      </c>
      <c r="D16" s="25" t="s">
        <v>57</v>
      </c>
      <c r="E16" s="25" t="s">
        <v>57</v>
      </c>
    </row>
    <row r="17" spans="1:5" s="11" customFormat="1" ht="31.5" customHeight="1" x14ac:dyDescent="0.25">
      <c r="A17" s="51" t="s">
        <v>23</v>
      </c>
      <c r="B17" s="51"/>
      <c r="C17" s="51"/>
      <c r="D17" s="40">
        <f>D18</f>
        <v>288231.10000000003</v>
      </c>
      <c r="E17" s="40">
        <f>E18</f>
        <v>288158.19999999995</v>
      </c>
    </row>
    <row r="18" spans="1:5" ht="31.5" customHeight="1" x14ac:dyDescent="0.25">
      <c r="A18" s="66" t="s">
        <v>24</v>
      </c>
      <c r="B18" s="66"/>
      <c r="C18" s="66"/>
      <c r="D18" s="42">
        <f>D19+D21+D23+D25+D27+D29+D31+D33+D35+D37+D39+D41</f>
        <v>288231.10000000003</v>
      </c>
      <c r="E18" s="46">
        <f>E19+E21+E23+E25+E27+E29+E31+E33+E35+E37+E39+E41</f>
        <v>288158.19999999995</v>
      </c>
    </row>
    <row r="19" spans="1:5" ht="55.5" customHeight="1" x14ac:dyDescent="0.25">
      <c r="A19" s="43" t="s">
        <v>77</v>
      </c>
      <c r="B19" s="25" t="s">
        <v>57</v>
      </c>
      <c r="C19" s="25" t="s">
        <v>57</v>
      </c>
      <c r="D19" s="5">
        <v>6946.1</v>
      </c>
      <c r="E19" s="5">
        <v>6942</v>
      </c>
    </row>
    <row r="20" spans="1:5" ht="22.5" customHeight="1" x14ac:dyDescent="0.25">
      <c r="A20" s="44" t="s">
        <v>78</v>
      </c>
      <c r="B20" s="13">
        <v>18</v>
      </c>
      <c r="C20" s="13">
        <v>18</v>
      </c>
      <c r="D20" s="25" t="s">
        <v>57</v>
      </c>
      <c r="E20" s="25" t="s">
        <v>57</v>
      </c>
    </row>
    <row r="21" spans="1:5" ht="71.25" customHeight="1" x14ac:dyDescent="0.25">
      <c r="A21" s="43" t="s">
        <v>79</v>
      </c>
      <c r="B21" s="25" t="s">
        <v>57</v>
      </c>
      <c r="C21" s="25" t="s">
        <v>57</v>
      </c>
      <c r="D21" s="5">
        <v>4051.9</v>
      </c>
      <c r="E21" s="5">
        <v>4049.5</v>
      </c>
    </row>
    <row r="22" spans="1:5" x14ac:dyDescent="0.25">
      <c r="A22" s="44" t="s">
        <v>80</v>
      </c>
      <c r="B22" s="13">
        <v>56349</v>
      </c>
      <c r="C22" s="13">
        <v>56349</v>
      </c>
      <c r="D22" s="25" t="s">
        <v>57</v>
      </c>
      <c r="E22" s="25" t="s">
        <v>57</v>
      </c>
    </row>
    <row r="23" spans="1:5" ht="31.5" x14ac:dyDescent="0.25">
      <c r="A23" s="44" t="s">
        <v>81</v>
      </c>
      <c r="B23" s="25" t="s">
        <v>57</v>
      </c>
      <c r="C23" s="25" t="s">
        <v>57</v>
      </c>
      <c r="D23" s="14">
        <v>12734.4</v>
      </c>
      <c r="E23" s="14">
        <v>12727.1</v>
      </c>
    </row>
    <row r="24" spans="1:5" ht="21.75" customHeight="1" x14ac:dyDescent="0.25">
      <c r="A24" s="43" t="s">
        <v>78</v>
      </c>
      <c r="B24" s="13">
        <v>126</v>
      </c>
      <c r="C24" s="13">
        <v>128</v>
      </c>
      <c r="D24" s="25" t="s">
        <v>57</v>
      </c>
      <c r="E24" s="25" t="s">
        <v>57</v>
      </c>
    </row>
    <row r="25" spans="1:5" ht="47.25" x14ac:dyDescent="0.25">
      <c r="A25" s="44" t="s">
        <v>82</v>
      </c>
      <c r="B25" s="25" t="s">
        <v>57</v>
      </c>
      <c r="C25" s="25" t="s">
        <v>57</v>
      </c>
      <c r="D25" s="14">
        <v>3307.7</v>
      </c>
      <c r="E25" s="14">
        <v>3305.7</v>
      </c>
    </row>
    <row r="26" spans="1:5" ht="24.75" customHeight="1" x14ac:dyDescent="0.25">
      <c r="A26" s="43" t="s">
        <v>78</v>
      </c>
      <c r="B26" s="13">
        <v>44</v>
      </c>
      <c r="C26" s="13">
        <v>41</v>
      </c>
      <c r="D26" s="25" t="s">
        <v>57</v>
      </c>
      <c r="E26" s="25" t="s">
        <v>57</v>
      </c>
    </row>
    <row r="27" spans="1:5" ht="31.5" x14ac:dyDescent="0.25">
      <c r="A27" s="44" t="s">
        <v>83</v>
      </c>
      <c r="B27" s="25" t="s">
        <v>57</v>
      </c>
      <c r="C27" s="25" t="s">
        <v>57</v>
      </c>
      <c r="D27" s="14">
        <v>2398</v>
      </c>
      <c r="E27" s="14">
        <v>2396.6999999999998</v>
      </c>
    </row>
    <row r="28" spans="1:5" ht="26.25" customHeight="1" x14ac:dyDescent="0.25">
      <c r="A28" s="43" t="s">
        <v>78</v>
      </c>
      <c r="B28" s="13">
        <v>26</v>
      </c>
      <c r="C28" s="13">
        <v>29</v>
      </c>
      <c r="D28" s="25" t="s">
        <v>57</v>
      </c>
      <c r="E28" s="25" t="s">
        <v>57</v>
      </c>
    </row>
    <row r="29" spans="1:5" ht="31.5" x14ac:dyDescent="0.25">
      <c r="A29" s="44" t="s">
        <v>84</v>
      </c>
      <c r="B29" s="25" t="s">
        <v>57</v>
      </c>
      <c r="C29" s="25" t="s">
        <v>57</v>
      </c>
      <c r="D29" s="14">
        <v>4051.9</v>
      </c>
      <c r="E29" s="14">
        <v>4049.5</v>
      </c>
    </row>
    <row r="30" spans="1:5" ht="27.75" customHeight="1" x14ac:dyDescent="0.25">
      <c r="A30" s="43" t="s">
        <v>78</v>
      </c>
      <c r="B30" s="13">
        <v>206</v>
      </c>
      <c r="C30" s="13">
        <v>206</v>
      </c>
      <c r="D30" s="25" t="s">
        <v>57</v>
      </c>
      <c r="E30" s="25" t="s">
        <v>57</v>
      </c>
    </row>
    <row r="31" spans="1:5" ht="53.25" customHeight="1" x14ac:dyDescent="0.25">
      <c r="A31" s="44" t="s">
        <v>85</v>
      </c>
      <c r="B31" s="25" t="s">
        <v>57</v>
      </c>
      <c r="C31" s="25" t="s">
        <v>57</v>
      </c>
      <c r="D31" s="14">
        <v>11494.1</v>
      </c>
      <c r="E31" s="14">
        <v>11487.4</v>
      </c>
    </row>
    <row r="32" spans="1:5" x14ac:dyDescent="0.25">
      <c r="A32" s="43" t="s">
        <v>78</v>
      </c>
      <c r="B32" s="47">
        <v>2</v>
      </c>
      <c r="C32" s="47">
        <v>2</v>
      </c>
      <c r="D32" s="25" t="s">
        <v>57</v>
      </c>
      <c r="E32" s="25" t="s">
        <v>57</v>
      </c>
    </row>
    <row r="33" spans="1:5" ht="78.75" x14ac:dyDescent="0.25">
      <c r="A33" s="44" t="s">
        <v>86</v>
      </c>
      <c r="B33" s="25" t="s">
        <v>57</v>
      </c>
      <c r="C33" s="25" t="s">
        <v>57</v>
      </c>
      <c r="D33" s="14">
        <v>5788.4</v>
      </c>
      <c r="E33" s="14">
        <v>5785</v>
      </c>
    </row>
    <row r="34" spans="1:5" ht="30.75" customHeight="1" x14ac:dyDescent="0.25">
      <c r="A34" s="43" t="s">
        <v>78</v>
      </c>
      <c r="B34" s="13">
        <v>40</v>
      </c>
      <c r="C34" s="13">
        <v>42</v>
      </c>
      <c r="D34" s="25" t="s">
        <v>57</v>
      </c>
      <c r="E34" s="25" t="s">
        <v>57</v>
      </c>
    </row>
    <row r="35" spans="1:5" ht="31.5" x14ac:dyDescent="0.25">
      <c r="A35" s="44" t="s">
        <v>87</v>
      </c>
      <c r="B35" s="25" t="s">
        <v>57</v>
      </c>
      <c r="C35" s="25" t="s">
        <v>57</v>
      </c>
      <c r="D35" s="14">
        <v>28115</v>
      </c>
      <c r="E35" s="14">
        <v>28098.7</v>
      </c>
    </row>
    <row r="36" spans="1:5" ht="25.5" customHeight="1" x14ac:dyDescent="0.25">
      <c r="A36" s="43" t="s">
        <v>88</v>
      </c>
      <c r="B36" s="13">
        <v>21840</v>
      </c>
      <c r="C36" s="13">
        <v>20370</v>
      </c>
      <c r="D36" s="25" t="s">
        <v>57</v>
      </c>
      <c r="E36" s="25" t="s">
        <v>57</v>
      </c>
    </row>
    <row r="37" spans="1:5" ht="63.75" customHeight="1" x14ac:dyDescent="0.25">
      <c r="A37" s="45" t="s">
        <v>89</v>
      </c>
      <c r="B37" s="25" t="s">
        <v>57</v>
      </c>
      <c r="C37" s="25" t="s">
        <v>57</v>
      </c>
      <c r="D37" s="5">
        <v>3803.8</v>
      </c>
      <c r="E37" s="5">
        <v>3801.6</v>
      </c>
    </row>
    <row r="38" spans="1:5" ht="28.5" customHeight="1" x14ac:dyDescent="0.25">
      <c r="A38" s="45" t="s">
        <v>78</v>
      </c>
      <c r="B38" s="47">
        <v>87</v>
      </c>
      <c r="C38" s="47">
        <v>87</v>
      </c>
      <c r="D38" s="25" t="s">
        <v>57</v>
      </c>
      <c r="E38" s="25" t="s">
        <v>57</v>
      </c>
    </row>
    <row r="39" spans="1:5" ht="63.75" customHeight="1" x14ac:dyDescent="0.25">
      <c r="A39" s="45" t="s">
        <v>90</v>
      </c>
      <c r="B39" s="25" t="s">
        <v>57</v>
      </c>
      <c r="C39" s="25" t="s">
        <v>57</v>
      </c>
      <c r="D39" s="5">
        <v>190535.4</v>
      </c>
      <c r="E39" s="5">
        <v>190512.4</v>
      </c>
    </row>
    <row r="40" spans="1:5" ht="27.75" customHeight="1" x14ac:dyDescent="0.25">
      <c r="A40" s="45" t="s">
        <v>91</v>
      </c>
      <c r="B40" s="47">
        <v>1724</v>
      </c>
      <c r="C40" s="47">
        <v>1854</v>
      </c>
      <c r="D40" s="25" t="s">
        <v>57</v>
      </c>
      <c r="E40" s="25" t="s">
        <v>57</v>
      </c>
    </row>
    <row r="41" spans="1:5" ht="63.75" customHeight="1" x14ac:dyDescent="0.25">
      <c r="A41" s="45" t="s">
        <v>92</v>
      </c>
      <c r="B41" s="25" t="s">
        <v>57</v>
      </c>
      <c r="C41" s="25" t="s">
        <v>57</v>
      </c>
      <c r="D41" s="5">
        <v>15004.4</v>
      </c>
      <c r="E41" s="5">
        <v>15002.6</v>
      </c>
    </row>
    <row r="42" spans="1:5" ht="40.5" customHeight="1" x14ac:dyDescent="0.25">
      <c r="A42" s="45" t="s">
        <v>93</v>
      </c>
      <c r="B42" s="14">
        <v>28.4</v>
      </c>
      <c r="C42" s="14">
        <v>27.7</v>
      </c>
      <c r="D42" s="25" t="s">
        <v>57</v>
      </c>
      <c r="E42" s="25" t="s">
        <v>57</v>
      </c>
    </row>
    <row r="43" spans="1:5" ht="28.5" customHeight="1" x14ac:dyDescent="0.25">
      <c r="A43" s="55" t="s">
        <v>41</v>
      </c>
      <c r="B43" s="56"/>
      <c r="C43" s="57"/>
      <c r="D43" s="40">
        <f>D44</f>
        <v>263764.8</v>
      </c>
      <c r="E43" s="40">
        <f>E44</f>
        <v>263762.59999999998</v>
      </c>
    </row>
    <row r="44" spans="1:5" ht="28.5" customHeight="1" x14ac:dyDescent="0.25">
      <c r="A44" s="67" t="s">
        <v>42</v>
      </c>
      <c r="B44" s="68"/>
      <c r="C44" s="68"/>
      <c r="D44" s="41">
        <f>D45+D47+D49+D51+D53+D55+D57+D60+D62+D64+D66+D69+D71+D73+D75+D77+D79</f>
        <v>263764.8</v>
      </c>
      <c r="E44" s="41">
        <f>E45+E47+E49+E51+E53+E55+E57+E60+E62+E64+E66+E69+E71+E73+E75+E77+E79</f>
        <v>263762.59999999998</v>
      </c>
    </row>
    <row r="45" spans="1:5" ht="58.5" customHeight="1" x14ac:dyDescent="0.25">
      <c r="A45" s="16" t="s">
        <v>9</v>
      </c>
      <c r="B45" s="25" t="s">
        <v>57</v>
      </c>
      <c r="C45" s="25" t="s">
        <v>57</v>
      </c>
      <c r="D45" s="38">
        <v>16506</v>
      </c>
      <c r="E45" s="38">
        <v>16506</v>
      </c>
    </row>
    <row r="46" spans="1:5" x14ac:dyDescent="0.25">
      <c r="A46" s="18" t="s">
        <v>25</v>
      </c>
      <c r="B46" s="19">
        <v>175000</v>
      </c>
      <c r="C46" s="19">
        <v>176557</v>
      </c>
      <c r="D46" s="25" t="s">
        <v>57</v>
      </c>
      <c r="E46" s="25" t="s">
        <v>57</v>
      </c>
    </row>
    <row r="47" spans="1:5" ht="62.25" customHeight="1" x14ac:dyDescent="0.25">
      <c r="A47" s="16" t="s">
        <v>10</v>
      </c>
      <c r="B47" s="25" t="s">
        <v>57</v>
      </c>
      <c r="C47" s="25" t="s">
        <v>57</v>
      </c>
      <c r="D47" s="38">
        <v>5934.7</v>
      </c>
      <c r="E47" s="38">
        <v>5934.7</v>
      </c>
    </row>
    <row r="48" spans="1:5" x14ac:dyDescent="0.25">
      <c r="A48" s="18" t="s">
        <v>26</v>
      </c>
      <c r="B48" s="19">
        <v>207000</v>
      </c>
      <c r="C48" s="19">
        <v>204132</v>
      </c>
      <c r="D48" s="25" t="s">
        <v>57</v>
      </c>
      <c r="E48" s="25" t="s">
        <v>57</v>
      </c>
    </row>
    <row r="49" spans="1:5" ht="44.25" customHeight="1" x14ac:dyDescent="0.25">
      <c r="A49" s="16" t="s">
        <v>47</v>
      </c>
      <c r="B49" s="25" t="s">
        <v>57</v>
      </c>
      <c r="C49" s="25" t="s">
        <v>57</v>
      </c>
      <c r="D49" s="38">
        <v>4388</v>
      </c>
      <c r="E49" s="38">
        <v>4388</v>
      </c>
    </row>
    <row r="50" spans="1:5" x14ac:dyDescent="0.25">
      <c r="A50" s="18" t="s">
        <v>26</v>
      </c>
      <c r="B50" s="19">
        <v>207000</v>
      </c>
      <c r="C50" s="19">
        <v>204132</v>
      </c>
      <c r="D50" s="38"/>
      <c r="E50" s="38"/>
    </row>
    <row r="51" spans="1:5" ht="24.75" customHeight="1" x14ac:dyDescent="0.25">
      <c r="A51" s="16" t="s">
        <v>51</v>
      </c>
      <c r="B51" s="25" t="s">
        <v>57</v>
      </c>
      <c r="C51" s="25" t="s">
        <v>57</v>
      </c>
      <c r="D51" s="38">
        <v>7239.5</v>
      </c>
      <c r="E51" s="38">
        <v>7239.5</v>
      </c>
    </row>
    <row r="52" spans="1:5" x14ac:dyDescent="0.25">
      <c r="A52" s="18" t="s">
        <v>27</v>
      </c>
      <c r="B52" s="19">
        <v>125</v>
      </c>
      <c r="C52" s="19">
        <v>125</v>
      </c>
      <c r="D52" s="25" t="s">
        <v>57</v>
      </c>
      <c r="E52" s="25" t="s">
        <v>57</v>
      </c>
    </row>
    <row r="53" spans="1:5" ht="43.5" customHeight="1" x14ac:dyDescent="0.25">
      <c r="A53" s="16" t="s">
        <v>11</v>
      </c>
      <c r="B53" s="25" t="s">
        <v>57</v>
      </c>
      <c r="C53" s="25" t="s">
        <v>57</v>
      </c>
      <c r="D53" s="38">
        <v>6538.7</v>
      </c>
      <c r="E53" s="38">
        <v>6538.7</v>
      </c>
    </row>
    <row r="54" spans="1:5" x14ac:dyDescent="0.25">
      <c r="A54" s="18" t="s">
        <v>28</v>
      </c>
      <c r="B54" s="19">
        <v>6200</v>
      </c>
      <c r="C54" s="19">
        <v>7661</v>
      </c>
      <c r="D54" s="25" t="s">
        <v>57</v>
      </c>
      <c r="E54" s="25" t="s">
        <v>57</v>
      </c>
    </row>
    <row r="55" spans="1:5" ht="62.25" customHeight="1" x14ac:dyDescent="0.25">
      <c r="A55" s="16" t="s">
        <v>48</v>
      </c>
      <c r="B55" s="25" t="s">
        <v>57</v>
      </c>
      <c r="C55" s="25" t="s">
        <v>57</v>
      </c>
      <c r="D55" s="38">
        <v>6197.4</v>
      </c>
      <c r="E55" s="38">
        <v>6197.4</v>
      </c>
    </row>
    <row r="56" spans="1:5" ht="15" customHeight="1" x14ac:dyDescent="0.25">
      <c r="A56" s="18" t="s">
        <v>29</v>
      </c>
      <c r="B56" s="19">
        <v>85172</v>
      </c>
      <c r="C56" s="19">
        <v>85174</v>
      </c>
      <c r="D56" s="38" t="s">
        <v>3</v>
      </c>
      <c r="E56" s="38" t="s">
        <v>3</v>
      </c>
    </row>
    <row r="57" spans="1:5" x14ac:dyDescent="0.25">
      <c r="A57" s="16" t="s">
        <v>52</v>
      </c>
      <c r="B57" s="25" t="s">
        <v>57</v>
      </c>
      <c r="C57" s="25" t="s">
        <v>57</v>
      </c>
      <c r="D57" s="38">
        <v>3721.2</v>
      </c>
      <c r="E57" s="38">
        <v>3721.2</v>
      </c>
    </row>
    <row r="58" spans="1:5" ht="18.75" customHeight="1" x14ac:dyDescent="0.25">
      <c r="A58" s="18" t="s">
        <v>30</v>
      </c>
      <c r="B58" s="19">
        <v>3500</v>
      </c>
      <c r="C58" s="19">
        <v>4170</v>
      </c>
      <c r="D58" s="25" t="s">
        <v>57</v>
      </c>
      <c r="E58" s="25" t="s">
        <v>57</v>
      </c>
    </row>
    <row r="59" spans="1:5" x14ac:dyDescent="0.25">
      <c r="A59" s="18" t="s">
        <v>31</v>
      </c>
      <c r="B59" s="19">
        <v>350</v>
      </c>
      <c r="C59" s="19">
        <v>381</v>
      </c>
      <c r="D59" s="25" t="s">
        <v>57</v>
      </c>
      <c r="E59" s="25" t="s">
        <v>57</v>
      </c>
    </row>
    <row r="60" spans="1:5" x14ac:dyDescent="0.25">
      <c r="A60" s="16" t="s">
        <v>51</v>
      </c>
      <c r="B60" s="25" t="s">
        <v>57</v>
      </c>
      <c r="C60" s="25" t="s">
        <v>57</v>
      </c>
      <c r="D60" s="38">
        <v>3273.3</v>
      </c>
      <c r="E60" s="38">
        <v>3273.3</v>
      </c>
    </row>
    <row r="61" spans="1:5" s="7" customFormat="1" ht="29.25" customHeight="1" x14ac:dyDescent="0.25">
      <c r="A61" s="18" t="s">
        <v>27</v>
      </c>
      <c r="B61" s="19">
        <v>75</v>
      </c>
      <c r="C61" s="19">
        <v>101</v>
      </c>
      <c r="D61" s="25" t="s">
        <v>57</v>
      </c>
      <c r="E61" s="25" t="s">
        <v>57</v>
      </c>
    </row>
    <row r="62" spans="1:5" s="7" customFormat="1" ht="110.25" x14ac:dyDescent="0.25">
      <c r="A62" s="20" t="s">
        <v>12</v>
      </c>
      <c r="B62" s="25" t="s">
        <v>57</v>
      </c>
      <c r="C62" s="25" t="s">
        <v>57</v>
      </c>
      <c r="D62" s="38">
        <v>8953.5</v>
      </c>
      <c r="E62" s="38">
        <v>8953.5</v>
      </c>
    </row>
    <row r="63" spans="1:5" ht="23.25" customHeight="1" x14ac:dyDescent="0.25">
      <c r="A63" s="21" t="s">
        <v>32</v>
      </c>
      <c r="B63" s="19">
        <v>8000</v>
      </c>
      <c r="C63" s="19">
        <v>8725</v>
      </c>
      <c r="D63" s="25" t="s">
        <v>57</v>
      </c>
      <c r="E63" s="25" t="s">
        <v>57</v>
      </c>
    </row>
    <row r="64" spans="1:5" ht="53.25" customHeight="1" x14ac:dyDescent="0.25">
      <c r="A64" s="20" t="s">
        <v>49</v>
      </c>
      <c r="B64" s="25" t="s">
        <v>57</v>
      </c>
      <c r="C64" s="25" t="s">
        <v>57</v>
      </c>
      <c r="D64" s="38">
        <v>514.6</v>
      </c>
      <c r="E64" s="38">
        <v>514.6</v>
      </c>
    </row>
    <row r="65" spans="1:5" ht="28.5" customHeight="1" x14ac:dyDescent="0.25">
      <c r="A65" s="21" t="s">
        <v>33</v>
      </c>
      <c r="B65" s="19">
        <v>180</v>
      </c>
      <c r="C65" s="19">
        <v>200</v>
      </c>
      <c r="D65" s="25" t="s">
        <v>57</v>
      </c>
      <c r="E65" s="25" t="s">
        <v>57</v>
      </c>
    </row>
    <row r="66" spans="1:5" ht="31.5" x14ac:dyDescent="0.25">
      <c r="A66" s="22" t="s">
        <v>14</v>
      </c>
      <c r="B66" s="25" t="s">
        <v>57</v>
      </c>
      <c r="C66" s="25" t="s">
        <v>57</v>
      </c>
      <c r="D66" s="38">
        <v>514.6</v>
      </c>
      <c r="E66" s="48">
        <v>514.6</v>
      </c>
    </row>
    <row r="67" spans="1:5" ht="31.5" customHeight="1" x14ac:dyDescent="0.25">
      <c r="A67" s="21" t="s">
        <v>34</v>
      </c>
      <c r="B67" s="23">
        <v>248364</v>
      </c>
      <c r="C67" s="23">
        <v>249646</v>
      </c>
      <c r="D67" s="25" t="s">
        <v>57</v>
      </c>
      <c r="E67" s="25" t="s">
        <v>57</v>
      </c>
    </row>
    <row r="68" spans="1:5" ht="53.25" customHeight="1" x14ac:dyDescent="0.25">
      <c r="A68" s="22" t="s">
        <v>53</v>
      </c>
      <c r="B68" s="23">
        <v>248364</v>
      </c>
      <c r="C68" s="23">
        <v>249646</v>
      </c>
      <c r="D68" s="25" t="s">
        <v>57</v>
      </c>
      <c r="E68" s="25" t="s">
        <v>57</v>
      </c>
    </row>
    <row r="69" spans="1:5" x14ac:dyDescent="0.25">
      <c r="A69" s="22" t="s">
        <v>54</v>
      </c>
      <c r="B69" s="25" t="s">
        <v>57</v>
      </c>
      <c r="C69" s="25" t="s">
        <v>57</v>
      </c>
      <c r="D69" s="38">
        <v>308.7</v>
      </c>
      <c r="E69" s="38">
        <v>308.7</v>
      </c>
    </row>
    <row r="70" spans="1:5" ht="45" customHeight="1" x14ac:dyDescent="0.25">
      <c r="A70" s="21" t="s">
        <v>35</v>
      </c>
      <c r="B70" s="19">
        <v>1300</v>
      </c>
      <c r="C70" s="19">
        <v>2431</v>
      </c>
      <c r="D70" s="25" t="s">
        <v>57</v>
      </c>
      <c r="E70" s="25" t="s">
        <v>57</v>
      </c>
    </row>
    <row r="71" spans="1:5" x14ac:dyDescent="0.25">
      <c r="A71" s="18" t="s">
        <v>36</v>
      </c>
      <c r="B71" s="25" t="s">
        <v>57</v>
      </c>
      <c r="C71" s="25" t="s">
        <v>57</v>
      </c>
      <c r="D71" s="38">
        <v>62305.8</v>
      </c>
      <c r="E71" s="38">
        <v>62305.8</v>
      </c>
    </row>
    <row r="72" spans="1:5" x14ac:dyDescent="0.25">
      <c r="A72" s="18" t="s">
        <v>27</v>
      </c>
      <c r="B72" s="19">
        <v>1365</v>
      </c>
      <c r="C72" s="19">
        <v>1900</v>
      </c>
      <c r="D72" s="25" t="s">
        <v>57</v>
      </c>
      <c r="E72" s="25" t="s">
        <v>57</v>
      </c>
    </row>
    <row r="73" spans="1:5" ht="57.75" customHeight="1" x14ac:dyDescent="0.25">
      <c r="A73" s="16" t="s">
        <v>37</v>
      </c>
      <c r="B73" s="25" t="s">
        <v>57</v>
      </c>
      <c r="C73" s="25" t="s">
        <v>57</v>
      </c>
      <c r="D73" s="38">
        <v>32703.200000000001</v>
      </c>
      <c r="E73" s="38">
        <v>32703.200000000001</v>
      </c>
    </row>
    <row r="74" spans="1:5" x14ac:dyDescent="0.25">
      <c r="A74" s="18" t="s">
        <v>76</v>
      </c>
      <c r="B74" s="19">
        <v>69</v>
      </c>
      <c r="C74" s="19">
        <v>77</v>
      </c>
      <c r="D74" s="25" t="s">
        <v>57</v>
      </c>
      <c r="E74" s="25" t="s">
        <v>57</v>
      </c>
    </row>
    <row r="75" spans="1:5" ht="27" customHeight="1" x14ac:dyDescent="0.25">
      <c r="A75" s="16" t="s">
        <v>50</v>
      </c>
      <c r="B75" s="25" t="s">
        <v>57</v>
      </c>
      <c r="C75" s="25" t="s">
        <v>57</v>
      </c>
      <c r="D75" s="38">
        <v>1548.4</v>
      </c>
      <c r="E75" s="38">
        <v>1548.4</v>
      </c>
    </row>
    <row r="76" spans="1:5" ht="18" customHeight="1" x14ac:dyDescent="0.25">
      <c r="A76" s="18" t="s">
        <v>38</v>
      </c>
      <c r="B76" s="19">
        <v>4500</v>
      </c>
      <c r="C76" s="19">
        <v>7024</v>
      </c>
      <c r="D76" s="25" t="s">
        <v>57</v>
      </c>
      <c r="E76" s="25" t="s">
        <v>57</v>
      </c>
    </row>
    <row r="77" spans="1:5" ht="38.25" customHeight="1" x14ac:dyDescent="0.25">
      <c r="A77" s="16" t="s">
        <v>39</v>
      </c>
      <c r="B77" s="17"/>
      <c r="C77" s="17"/>
      <c r="D77" s="38">
        <v>56985</v>
      </c>
      <c r="E77" s="38">
        <v>56982.9</v>
      </c>
    </row>
    <row r="78" spans="1:5" x14ac:dyDescent="0.25">
      <c r="A78" s="18" t="s">
        <v>40</v>
      </c>
      <c r="B78" s="23">
        <v>7378690</v>
      </c>
      <c r="C78" s="23">
        <v>7486530</v>
      </c>
      <c r="D78" s="25" t="s">
        <v>57</v>
      </c>
      <c r="E78" s="25" t="s">
        <v>57</v>
      </c>
    </row>
    <row r="79" spans="1:5" ht="63" customHeight="1" x14ac:dyDescent="0.25">
      <c r="A79" s="22" t="s">
        <v>13</v>
      </c>
      <c r="B79" s="25" t="s">
        <v>57</v>
      </c>
      <c r="C79" s="25" t="s">
        <v>57</v>
      </c>
      <c r="D79" s="38">
        <v>46132.2</v>
      </c>
      <c r="E79" s="38">
        <v>46132.1</v>
      </c>
    </row>
    <row r="80" spans="1:5" ht="23.25" customHeight="1" x14ac:dyDescent="0.25">
      <c r="A80" s="18" t="s">
        <v>40</v>
      </c>
      <c r="B80" s="23">
        <v>4578735</v>
      </c>
      <c r="C80" s="23">
        <v>6918920</v>
      </c>
      <c r="D80" s="25" t="s">
        <v>57</v>
      </c>
      <c r="E80" s="25" t="s">
        <v>57</v>
      </c>
    </row>
    <row r="81" spans="1:5" ht="36.75" customHeight="1" x14ac:dyDescent="0.25">
      <c r="A81" s="60" t="s">
        <v>43</v>
      </c>
      <c r="B81" s="61"/>
      <c r="C81" s="62"/>
      <c r="D81" s="36">
        <f>D82</f>
        <v>375678.03000000009</v>
      </c>
      <c r="E81" s="36">
        <f>E82</f>
        <v>375678.00000000006</v>
      </c>
    </row>
    <row r="82" spans="1:5" s="11" customFormat="1" ht="60.75" customHeight="1" x14ac:dyDescent="0.25">
      <c r="A82" s="63" t="s">
        <v>55</v>
      </c>
      <c r="B82" s="64"/>
      <c r="C82" s="64"/>
      <c r="D82" s="37">
        <f>D83+D85+D87+D91+D93+D98+D103</f>
        <v>375678.03000000009</v>
      </c>
      <c r="E82" s="37">
        <f>E83+E85+E87+E91+E93+E98+E103</f>
        <v>375678.00000000006</v>
      </c>
    </row>
    <row r="83" spans="1:5" x14ac:dyDescent="0.25">
      <c r="A83" s="16" t="s">
        <v>44</v>
      </c>
      <c r="B83" s="17" t="s">
        <v>57</v>
      </c>
      <c r="C83" s="17" t="s">
        <v>57</v>
      </c>
      <c r="D83" s="38">
        <v>23087.7</v>
      </c>
      <c r="E83" s="38">
        <v>23087.7</v>
      </c>
    </row>
    <row r="84" spans="1:5" x14ac:dyDescent="0.25">
      <c r="A84" s="16" t="s">
        <v>62</v>
      </c>
      <c r="B84" s="35">
        <v>196.13300000000001</v>
      </c>
      <c r="C84" s="35">
        <v>196.13300000000001</v>
      </c>
      <c r="D84" s="38" t="s">
        <v>57</v>
      </c>
      <c r="E84" s="38" t="s">
        <v>57</v>
      </c>
    </row>
    <row r="85" spans="1:5" x14ac:dyDescent="0.25">
      <c r="A85" s="16" t="s">
        <v>45</v>
      </c>
      <c r="B85" s="25" t="s">
        <v>57</v>
      </c>
      <c r="C85" s="25" t="s">
        <v>57</v>
      </c>
      <c r="D85" s="38">
        <v>31349.4</v>
      </c>
      <c r="E85" s="38">
        <v>31349.4</v>
      </c>
    </row>
    <row r="86" spans="1:5" ht="15.75" customHeight="1" x14ac:dyDescent="0.25">
      <c r="A86" s="16" t="s">
        <v>70</v>
      </c>
      <c r="B86" s="26" t="s">
        <v>58</v>
      </c>
      <c r="C86" s="26" t="s">
        <v>58</v>
      </c>
      <c r="D86" s="38" t="s">
        <v>57</v>
      </c>
      <c r="E86" s="38" t="s">
        <v>57</v>
      </c>
    </row>
    <row r="87" spans="1:5" ht="47.25" customHeight="1" x14ac:dyDescent="0.25">
      <c r="A87" s="16" t="s">
        <v>59</v>
      </c>
      <c r="B87" s="25" t="s">
        <v>57</v>
      </c>
      <c r="C87" s="25" t="s">
        <v>57</v>
      </c>
      <c r="D87" s="38">
        <v>220.73</v>
      </c>
      <c r="E87" s="38">
        <v>220.7</v>
      </c>
    </row>
    <row r="88" spans="1:5" ht="73.5" customHeight="1" x14ac:dyDescent="0.25">
      <c r="A88" s="27" t="s">
        <v>63</v>
      </c>
      <c r="B88" s="24">
        <v>70</v>
      </c>
      <c r="C88" s="24">
        <v>52</v>
      </c>
      <c r="D88" s="25" t="s">
        <v>57</v>
      </c>
      <c r="E88" s="25" t="s">
        <v>57</v>
      </c>
    </row>
    <row r="89" spans="1:5" ht="47.25" x14ac:dyDescent="0.25">
      <c r="A89" s="16" t="s">
        <v>64</v>
      </c>
      <c r="B89" s="28">
        <v>30</v>
      </c>
      <c r="C89" s="28">
        <v>11</v>
      </c>
      <c r="D89" s="25" t="s">
        <v>57</v>
      </c>
      <c r="E89" s="25" t="s">
        <v>57</v>
      </c>
    </row>
    <row r="90" spans="1:5" ht="31.5" x14ac:dyDescent="0.25">
      <c r="A90" s="29" t="s">
        <v>65</v>
      </c>
      <c r="B90" s="15">
        <v>149</v>
      </c>
      <c r="C90" s="15">
        <v>132</v>
      </c>
      <c r="D90" s="25" t="s">
        <v>57</v>
      </c>
      <c r="E90" s="25" t="s">
        <v>57</v>
      </c>
    </row>
    <row r="91" spans="1:5" ht="58.5" customHeight="1" x14ac:dyDescent="0.25">
      <c r="A91" s="29" t="s">
        <v>56</v>
      </c>
      <c r="B91" s="15" t="s">
        <v>57</v>
      </c>
      <c r="C91" s="15" t="s">
        <v>57</v>
      </c>
      <c r="D91" s="33">
        <v>26142.400000000001</v>
      </c>
      <c r="E91" s="33">
        <v>26142.400000000001</v>
      </c>
    </row>
    <row r="92" spans="1:5" ht="31.5" x14ac:dyDescent="0.25">
      <c r="A92" s="29" t="s">
        <v>69</v>
      </c>
      <c r="B92" s="15">
        <v>4.3879999999999999</v>
      </c>
      <c r="C92" s="15">
        <v>4.3879999999999999</v>
      </c>
      <c r="D92" s="33" t="s">
        <v>57</v>
      </c>
      <c r="E92" s="33" t="s">
        <v>57</v>
      </c>
    </row>
    <row r="93" spans="1:5" ht="69.75" customHeight="1" x14ac:dyDescent="0.25">
      <c r="A93" s="29" t="s">
        <v>18</v>
      </c>
      <c r="B93" s="15" t="s">
        <v>57</v>
      </c>
      <c r="C93" s="15" t="s">
        <v>57</v>
      </c>
      <c r="D93" s="33">
        <v>275590.7</v>
      </c>
      <c r="E93" s="33">
        <v>275590.7</v>
      </c>
    </row>
    <row r="94" spans="1:5" ht="47.25" x14ac:dyDescent="0.25">
      <c r="A94" s="30" t="s">
        <v>66</v>
      </c>
      <c r="B94" s="15">
        <v>633.79999999999995</v>
      </c>
      <c r="C94" s="15">
        <v>633.79999999999995</v>
      </c>
      <c r="D94" s="33" t="s">
        <v>57</v>
      </c>
      <c r="E94" s="33" t="s">
        <v>57</v>
      </c>
    </row>
    <row r="95" spans="1:5" ht="31.5" x14ac:dyDescent="0.25">
      <c r="A95" s="30" t="s">
        <v>67</v>
      </c>
      <c r="B95" s="31">
        <v>182.99700000000001</v>
      </c>
      <c r="C95" s="31">
        <v>182.99700000000001</v>
      </c>
      <c r="D95" s="25" t="s">
        <v>57</v>
      </c>
      <c r="E95" s="25" t="s">
        <v>57</v>
      </c>
    </row>
    <row r="96" spans="1:5" ht="31.5" x14ac:dyDescent="0.25">
      <c r="A96" s="32" t="s">
        <v>68</v>
      </c>
      <c r="B96" s="34">
        <v>18.8</v>
      </c>
      <c r="C96" s="34">
        <v>19.600000000000001</v>
      </c>
      <c r="D96" s="25" t="s">
        <v>57</v>
      </c>
      <c r="E96" s="25" t="s">
        <v>57</v>
      </c>
    </row>
    <row r="97" spans="1:5" ht="31.5" x14ac:dyDescent="0.25">
      <c r="A97" s="32" t="s">
        <v>95</v>
      </c>
      <c r="B97" s="34">
        <v>360</v>
      </c>
      <c r="C97" s="34">
        <v>360</v>
      </c>
      <c r="D97" s="25" t="s">
        <v>57</v>
      </c>
      <c r="E97" s="25" t="s">
        <v>57</v>
      </c>
    </row>
    <row r="98" spans="1:5" ht="31.5" x14ac:dyDescent="0.25">
      <c r="A98" s="32" t="s">
        <v>60</v>
      </c>
      <c r="B98" s="34" t="s">
        <v>57</v>
      </c>
      <c r="C98" s="34" t="s">
        <v>57</v>
      </c>
      <c r="D98" s="39">
        <v>17798.400000000001</v>
      </c>
      <c r="E98" s="39">
        <v>17798.400000000001</v>
      </c>
    </row>
    <row r="99" spans="1:5" ht="31.5" x14ac:dyDescent="0.25">
      <c r="A99" s="32" t="s">
        <v>71</v>
      </c>
      <c r="B99" s="34">
        <v>26</v>
      </c>
      <c r="C99" s="34">
        <v>26</v>
      </c>
      <c r="D99" s="39" t="s">
        <v>57</v>
      </c>
      <c r="E99" s="39" t="s">
        <v>57</v>
      </c>
    </row>
    <row r="100" spans="1:5" x14ac:dyDescent="0.25">
      <c r="A100" s="32" t="s">
        <v>72</v>
      </c>
      <c r="B100" s="34">
        <v>2733</v>
      </c>
      <c r="C100" s="34">
        <v>2733</v>
      </c>
      <c r="D100" s="25" t="s">
        <v>57</v>
      </c>
      <c r="E100" s="25" t="s">
        <v>57</v>
      </c>
    </row>
    <row r="101" spans="1:5" ht="22.5" customHeight="1" x14ac:dyDescent="0.25">
      <c r="A101" s="32" t="s">
        <v>73</v>
      </c>
      <c r="B101" s="34" t="s">
        <v>61</v>
      </c>
      <c r="C101" s="34" t="s">
        <v>96</v>
      </c>
      <c r="D101" s="25" t="s">
        <v>57</v>
      </c>
      <c r="E101" s="25" t="s">
        <v>57</v>
      </c>
    </row>
    <row r="102" spans="1:5" ht="42.75" customHeight="1" x14ac:dyDescent="0.25">
      <c r="A102" s="32" t="s">
        <v>74</v>
      </c>
      <c r="B102" s="49">
        <v>10</v>
      </c>
      <c r="C102" s="49">
        <v>7</v>
      </c>
      <c r="D102" s="25" t="s">
        <v>57</v>
      </c>
      <c r="E102" s="25" t="s">
        <v>57</v>
      </c>
    </row>
    <row r="103" spans="1:5" ht="71.25" customHeight="1" x14ac:dyDescent="0.25">
      <c r="A103" s="32" t="s">
        <v>17</v>
      </c>
      <c r="B103" s="34" t="s">
        <v>57</v>
      </c>
      <c r="C103" s="34" t="s">
        <v>57</v>
      </c>
      <c r="D103" s="39">
        <v>1488.7</v>
      </c>
      <c r="E103" s="39">
        <v>1488.7</v>
      </c>
    </row>
    <row r="104" spans="1:5" ht="31.5" x14ac:dyDescent="0.25">
      <c r="A104" s="32" t="s">
        <v>75</v>
      </c>
      <c r="B104" s="34">
        <v>3227</v>
      </c>
      <c r="C104" s="34">
        <v>3138</v>
      </c>
      <c r="D104" s="39" t="s">
        <v>57</v>
      </c>
      <c r="E104" s="39" t="s">
        <v>57</v>
      </c>
    </row>
  </sheetData>
  <mergeCells count="12">
    <mergeCell ref="A81:C81"/>
    <mergeCell ref="A82:C82"/>
    <mergeCell ref="A10:C10"/>
    <mergeCell ref="A18:C18"/>
    <mergeCell ref="A44:C44"/>
    <mergeCell ref="A1:E1"/>
    <mergeCell ref="A17:C17"/>
    <mergeCell ref="A9:C9"/>
    <mergeCell ref="A43:C43"/>
    <mergeCell ref="A4:A7"/>
    <mergeCell ref="B4:C6"/>
    <mergeCell ref="D4:E6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МЗ</vt:lpstr>
      <vt:lpstr>МЗ!Заголовки_для_печати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2024-03-29T13:15:49Z</dcterms:modified>
</cp:coreProperties>
</file>