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Table1" sheetId="1" r:id="rId1"/>
  </sheets>
  <definedNames>
    <definedName name="_xlnm._FilterDatabase" localSheetId="0" hidden="1">Table1!$A$8:$E$139</definedName>
  </definedNames>
  <calcPr calcId="145621"/>
</workbook>
</file>

<file path=xl/calcChain.xml><?xml version="1.0" encoding="utf-8"?>
<calcChain xmlns="http://schemas.openxmlformats.org/spreadsheetml/2006/main">
  <c r="E169" i="1" l="1"/>
  <c r="D169" i="1"/>
  <c r="C169" i="1"/>
  <c r="E154" i="1"/>
  <c r="D154" i="1"/>
  <c r="C154" i="1"/>
  <c r="E143" i="1"/>
  <c r="D143" i="1"/>
  <c r="C143" i="1"/>
  <c r="E136" i="1"/>
  <c r="D136" i="1"/>
  <c r="C136" i="1"/>
  <c r="E132" i="1"/>
  <c r="D132" i="1"/>
  <c r="C132" i="1"/>
  <c r="E117" i="1"/>
  <c r="D117" i="1"/>
  <c r="C117" i="1"/>
  <c r="E97" i="1"/>
  <c r="D97" i="1"/>
  <c r="C97" i="1"/>
  <c r="E55" i="1"/>
  <c r="D55" i="1"/>
  <c r="C55" i="1"/>
  <c r="E46" i="1"/>
  <c r="D46" i="1"/>
  <c r="C46" i="1"/>
  <c r="E41" i="1"/>
  <c r="D41" i="1"/>
  <c r="C41" i="1"/>
  <c r="E13" i="1"/>
  <c r="E7" i="1" s="1"/>
  <c r="D13" i="1"/>
  <c r="C13" i="1"/>
  <c r="E8" i="1"/>
  <c r="D8" i="1"/>
  <c r="D7" i="1" s="1"/>
  <c r="C8" i="1"/>
  <c r="C7" i="1" s="1"/>
</calcChain>
</file>

<file path=xl/sharedStrings.xml><?xml version="1.0" encoding="utf-8"?>
<sst xmlns="http://schemas.openxmlformats.org/spreadsheetml/2006/main" count="333" uniqueCount="297">
  <si>
    <t/>
  </si>
  <si>
    <t>Код бюджетной классификации</t>
  </si>
  <si>
    <t>Сумма (рублей)</t>
  </si>
  <si>
    <t>2023 год</t>
  </si>
  <si>
    <t>2024 год</t>
  </si>
  <si>
    <t>2025 год</t>
  </si>
  <si>
    <t>ВСЕГО</t>
  </si>
  <si>
    <t>048 Федеральная служба по надзору в сфере природопользования</t>
  </si>
  <si>
    <t>04811201010016000120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</si>
  <si>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</si>
  <si>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</si>
  <si>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</si>
  <si>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</si>
  <si>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</si>
  <si>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</si>
  <si>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</si>
  <si>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Федеральная налоговая служба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</si>
  <si>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</si>
  <si>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</si>
  <si>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</si>
  <si>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</si>
  <si>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</si>
  <si>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</si>
  <si>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18210102040011000110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</si>
  <si>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</si>
  <si>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</si>
  <si>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</si>
  <si>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18210302231010000110</t>
  </si>
  <si>
    <t>18210302241010000110</t>
  </si>
  <si>
    <t>18210302251010000110</t>
  </si>
  <si>
    <t>18210302261010000110</t>
  </si>
  <si>
    <t>18210501011011000110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</si>
  <si>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</si>
  <si>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</si>
  <si>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</si>
  <si>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18210502010022100110</t>
  </si>
  <si>
    <t>Единый налог на вмененный доход для отдельных видов деятельности (пени по соответствующему платежу)</t>
  </si>
  <si>
    <t>18210502010023000110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</si>
  <si>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</si>
  <si>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</si>
  <si>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</si>
  <si>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18210504010021000110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</si>
  <si>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</si>
  <si>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</si>
  <si>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</si>
  <si>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18210606032041000110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</si>
  <si>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</si>
  <si>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18210606042041000110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</si>
  <si>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</si>
  <si>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</si>
  <si>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</si>
  <si>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843 Служба Республики Коми строительного, жилищного и технического надзора (контроля)</t>
  </si>
  <si>
    <t>84311601143019000140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</si>
  <si>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</si>
  <si>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875 Министерство образования и науки Республики Коми</t>
  </si>
  <si>
    <t>87511601053010035140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</si>
  <si>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</si>
  <si>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879 Министерство цифрового развития, связи и массовых коммуникаций Республики Коми</t>
  </si>
  <si>
    <t>87910807150011000110</t>
  </si>
  <si>
    <t>Государственная пошлина за выдачу разрешения на установку рекламной конструкции</t>
  </si>
  <si>
    <t>890 Министерство юстиции Республики Коми</t>
  </si>
  <si>
    <t>89011601053010059140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</si>
  <si>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</si>
  <si>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89011601053010063140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</si>
  <si>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законодательства об организации предоставления государственных и муниципальных услуг)</t>
  </si>
  <si>
    <t>89011601053019000140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</si>
  <si>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</si>
  <si>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89011601063010008140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</si>
  <si>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</si>
  <si>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89011601063010009140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</si>
  <si>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</si>
  <si>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89011601063010091140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</si>
  <si>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</si>
  <si>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89011601063010101140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</si>
  <si>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</si>
  <si>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89011601073010017140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</si>
  <si>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</si>
  <si>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89011601073010019140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</si>
  <si>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</si>
  <si>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89011601073010027140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</si>
  <si>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</si>
  <si>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89011601073019000140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</si>
  <si>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</si>
  <si>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89011601083010002140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</si>
  <si>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несоблюдение требований в области охраны окружающей среды при обращении с отходами производства и потребления)</t>
  </si>
  <si>
    <t>89011601093010011140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</si>
  <si>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правил пользования топливом и энергией, правил устройства, эксплуатации топливо- и энергопотребляющих установок, тепловых сетей, объектов хранения, содержания, реализации и транспортировки энергоносителей, топлива и продуктов его переработки)</t>
  </si>
  <si>
    <t>89011601093019000140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</si>
  <si>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(иные штрафы)</t>
  </si>
  <si>
    <t>89011601133019000140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</si>
  <si>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</si>
  <si>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89011601143010002140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</si>
  <si>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</si>
  <si>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89011601143010016140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</si>
  <si>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</si>
  <si>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89011601143010171140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</si>
  <si>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</si>
  <si>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89011601143019000140</t>
  </si>
  <si>
    <t>89011601153010005140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</si>
  <si>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</si>
  <si>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89011601153010006140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</si>
  <si>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</si>
  <si>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89011601153019000140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</si>
  <si>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</si>
  <si>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89011601173010007140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</si>
  <si>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</si>
  <si>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89011601173010008140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</si>
  <si>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</si>
  <si>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89011601173019000140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</si>
  <si>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</si>
  <si>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89011601183010000140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</si>
  <si>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</si>
  <si>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89011601193010005140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</si>
  <si>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</si>
  <si>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89011601193010007140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</si>
  <si>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</si>
  <si>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89011601193010012140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</si>
  <si>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</si>
  <si>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89011601193010013140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</si>
  <si>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</si>
  <si>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89011601193010020140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</si>
  <si>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осуществление деятельности, не связанной с извлечением прибыли, без специального разрешения (лицензии)</t>
  </si>
  <si>
    <t>89011601193010401140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</si>
  <si>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</si>
  <si>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89011601193019000140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</si>
  <si>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</si>
  <si>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89011601203010007140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</si>
  <si>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</si>
  <si>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89011601203010010140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</si>
  <si>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</si>
  <si>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89011601203010012140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</si>
  <si>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пересылку оружия, нарушение правил перевозки, транспортирования или использования оружия и патронов к нему)</t>
  </si>
  <si>
    <t>89011601203010021140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</si>
  <si>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</si>
  <si>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89011601203019000140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</si>
  <si>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</si>
  <si>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89011601333010000140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</si>
  <si>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</si>
  <si>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923 Администрация муниципального образования городского округа "Воркута"</t>
  </si>
  <si>
    <t>92311105012040000120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</si>
  <si>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</si>
  <si>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92311105024040000120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</si>
  <si>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</si>
  <si>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92311105034040000120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</si>
  <si>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</si>
  <si>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92311107014040000120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</si>
  <si>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</si>
  <si>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92311302064040000130</t>
  </si>
  <si>
    <t>Доходы, поступающие в порядке возмещения расходов, понесенных в связи с эксплуатацией имущества городских округов</t>
  </si>
  <si>
    <t>92311302994040004130</t>
  </si>
  <si>
    <t>Прочие доходы от компенсации затрат бюджетов городских округов (прочие поступления)</t>
  </si>
  <si>
    <t>92311406012040000430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</si>
  <si>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</si>
  <si>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92311609040040000140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</si>
  <si>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</si>
  <si>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92311610032040000140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</si>
  <si>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</si>
  <si>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92320230024040000150</t>
  </si>
  <si>
    <t>Субвенции бюджетам городских округов на выполнение передаваемых полномочий субъектов Российской Федерации</t>
  </si>
  <si>
    <t>92320235120040000150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</si>
  <si>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</si>
  <si>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92320235176040000150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</si>
  <si>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</si>
  <si>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928 Управление городского хозяйства и благоустройства администрации муниципального образования городского округа "Воркута"</t>
  </si>
  <si>
    <t>92810807173014000110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</si>
  <si>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(прочие поступления)</t>
  </si>
  <si>
    <t>92811301994040000130</t>
  </si>
  <si>
    <t>Прочие доходы от оказания платных услуг (работ) получателями средств бюджетов городских округов</t>
  </si>
  <si>
    <t>92811302994040003130</t>
  </si>
  <si>
    <t>92811402042040000440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</si>
  <si>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</si>
  <si>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92811607010040000140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</si>
  <si>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</si>
  <si>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92811609040040000140</t>
  </si>
  <si>
    <t>92820220299040000150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</si>
  <si>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</si>
  <si>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92820220302040000150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</si>
  <si>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</si>
  <si>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92820225555040000150</t>
  </si>
  <si>
    <t>Субсидии бюджетам городских округов на реализацию программ формирования современной городской среды</t>
  </si>
  <si>
    <t>92820229999040000150</t>
  </si>
  <si>
    <t>Прочие субсидии бюджетам городских округов</t>
  </si>
  <si>
    <t>92820230024040000150</t>
  </si>
  <si>
    <t>92820704050040000150</t>
  </si>
  <si>
    <t>Прочие безвозмездные поступления в бюджеты городских округов</t>
  </si>
  <si>
    <t>948 Управление общественных отношений, опеки и попечительства администрации муниципального образования городского округа "Воркута"</t>
  </si>
  <si>
    <t>94820230024040000150</t>
  </si>
  <si>
    <t>956 Управление культуры администрации муниципального образования городского округа "Воркута"</t>
  </si>
  <si>
    <t>95620225467040000150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</si>
  <si>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</si>
  <si>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95620225519040000150</t>
  </si>
  <si>
    <t>Субсидии бюджетам городских округов на поддержку отрасли культуры</t>
  </si>
  <si>
    <t>95620225597040000150</t>
  </si>
  <si>
    <t>Субсидии бюджетам городских округов на реконструкцию и капитальный ремонт региональных и муниципальных музеев</t>
  </si>
  <si>
    <t>95620229999040000150</t>
  </si>
  <si>
    <t>963 Комитет по управлению муниципальным имуществом администрации муниципального образования городского округа "Воркута"</t>
  </si>
  <si>
    <t>96311105074040001120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</si>
  <si>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имущества)</t>
  </si>
  <si>
    <t>96311105074040002120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</si>
  <si>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недвижимого имущества)</t>
  </si>
  <si>
    <t>96311109044040000120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</si>
  <si>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</si>
  <si>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96311302994040004130</t>
  </si>
  <si>
    <t>96311402043040000410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</si>
  <si>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</si>
  <si>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964 Управление физической культуры и спорта администрации муниципального образования городского округа "Воркута"</t>
  </si>
  <si>
    <t>96420229999040000150</t>
  </si>
  <si>
    <t>975 Управление образования администрации муниципального образования городского округа "Воркута"</t>
  </si>
  <si>
    <t>97511301994040000130</t>
  </si>
  <si>
    <t>97511302064040000130</t>
  </si>
  <si>
    <t>97511302994040004130</t>
  </si>
  <si>
    <t>97511610031040000140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</si>
  <si>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</si>
  <si>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97520225171040000150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</si>
  <si>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</si>
  <si>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97520225304040000150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</si>
  <si>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</si>
  <si>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97520229999040000150</t>
  </si>
  <si>
    <t>97520230029040000150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</si>
  <si>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</si>
  <si>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97520239999040000150</t>
  </si>
  <si>
    <t>Прочие субвенции бюджетам городских округов</t>
  </si>
  <si>
    <t>97520245303040000150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</si>
  <si>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</si>
  <si>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992 Финансовое управление администрации муниципального образования городского округа "Воркута"</t>
  </si>
  <si>
    <t>99220215001040000150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</si>
  <si>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</si>
  <si>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99220215002040000150</t>
  </si>
  <si>
    <t>99220229999040000150</t>
  </si>
  <si>
    <t>99220230024040000150</t>
  </si>
  <si>
    <t>ПРОГНОЗ ДОХОДОВ БЮДЖЕТА МО ГО "ВОРКУТА"
НА 2023 ГОД И ПЛАНОВЫЙ ПЕРИОД 2024 И 2025 ГОДОВ</t>
  </si>
  <si>
    <t>92320225511040000150</t>
  </si>
  <si>
    <t>Субсидии бюджетам городских округов на проведение комплексных кадастровых работ</t>
  </si>
  <si>
    <t>92820249999040000150</t>
  </si>
  <si>
    <t>Прочие межбюджетные трансферты, передаваемые бюджетам городских округов</t>
  </si>
  <si>
    <t>94820229999040000150</t>
  </si>
  <si>
    <t>97520704050040000150</t>
  </si>
  <si>
    <t>99220219999040000150</t>
  </si>
  <si>
    <t>Прочие дотации бюджетам городских округов</t>
  </si>
  <si>
    <t>92311105312040000120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</si>
  <si>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</si>
  <si>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92311301994040000130</t>
  </si>
  <si>
    <t>92311607090040000140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</si>
  <si>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</si>
  <si>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Дотации бюджетам городских округов на поддержку мер по обеспечению сбалансированности бюджетов</t>
  </si>
  <si>
    <t>04811201030016000120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</si>
  <si>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</si>
  <si>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04811201070016000120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</si>
  <si>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</si>
  <si>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18210102130011000110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</si>
  <si>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</si>
  <si>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18210102140011000110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</si>
  <si>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</si>
  <si>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18210501050011000110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</si>
  <si>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</si>
  <si>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18210502010021000110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</si>
  <si>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</si>
  <si>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18210502020021000110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</si>
  <si>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</si>
  <si>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18210502020023000110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</si>
  <si>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</si>
  <si>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188 Министерство внутренних дел Российской Федерации</t>
  </si>
  <si>
    <t>18811610123010041140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</si>
  <si>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</si>
  <si>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84311601193019000140</t>
  </si>
  <si>
    <t>84311601203010004140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</si>
  <si>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требований пожарной безопасности)</t>
  </si>
  <si>
    <t>84311601203019000140</t>
  </si>
  <si>
    <t>87511601063010101140</t>
  </si>
  <si>
    <t>87511601063019000140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</si>
  <si>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</si>
  <si>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87511601193019000140</t>
  </si>
  <si>
    <t>87511601203010021140</t>
  </si>
  <si>
    <t>87511601203019000140</t>
  </si>
  <si>
    <t>905 Контрольно-счетная комиссия муниципального образования городского округа "Воркута"</t>
  </si>
  <si>
    <t>90511402042040000440</t>
  </si>
  <si>
    <t>92311406024040000430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</si>
  <si>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</si>
  <si>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92311607010040000140</t>
  </si>
  <si>
    <t>92320249999040000150</t>
  </si>
  <si>
    <t>92811610100040000140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</si>
  <si>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</si>
  <si>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94811302994040004130</t>
  </si>
  <si>
    <t>95611302994040004130</t>
  </si>
  <si>
    <t>95620249999040000150</t>
  </si>
  <si>
    <t>96311607090040000140</t>
  </si>
  <si>
    <t>96311705040040000180</t>
  </si>
  <si>
    <t>Прочие неналоговые доходы бюджетов городских округов</t>
  </si>
  <si>
    <t>96411715020040000150</t>
  </si>
  <si>
    <t>Инициативные платежи, зачисляемые в бюджеты городских округов</t>
  </si>
  <si>
    <t>97511715020040000150</t>
  </si>
  <si>
    <t>97520245179040000150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</si>
  <si>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</si>
  <si>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97520249999040000150</t>
  </si>
  <si>
    <t>99211302994040004130</t>
  </si>
  <si>
    <t>Прочие доходы от оказания платных услуг (работ) получателями средств бюджетов городских округов (выполнение работ (услуг) в рамках Федерального закона от 12.01.1996 № 8-ФЗ "О погребении и похоронном деле")</t>
  </si>
  <si>
    <t>Приложение 5
к решению Совета МО ГО "Воркута"
от 22 декабря 2022 года № 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</si>
</sst>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Times New Roman"/>
    </font>
    <font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4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4" fontId="6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top" wrapText="1"/>
    </xf>
    <xf numFmtId="0" fontId="6" fillId="0" borderId="2" xfId="0" applyFont="1" applyFill="1" applyBorder="1" applyAlignment="1">
      <alignment horizontal="justify" vertical="top" wrapText="1"/>
    </xf>
    <xf numFmtId="0" fontId="6" fillId="0" borderId="3" xfId="0" applyFont="1" applyFill="1" applyBorder="1" applyAlignment="1">
      <alignment horizontal="justify" vertical="top" wrapText="1"/>
    </xf>
    <xf numFmtId="0" fontId="4" fillId="2" borderId="0" xfId="0" applyFont="1" applyFill="1" applyAlignment="1">
      <alignment horizontal="left" vertical="top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6"/>
  <sheetViews>
    <sheetView tabSelected="1" zoomScaleNormal="100" workbookViewId="0">
      <selection activeCell="E176" sqref="E176"/>
    </sheetView>
  </sheetViews>
  <sheetFormatPr defaultRowHeight="12.75" x14ac:dyDescent="0.2"/>
  <cols>
    <col min="1" max="1" width="28.5" customWidth="1"/>
    <col min="2" max="2" width="55" customWidth="1"/>
    <col min="3" max="3" width="20" customWidth="1"/>
    <col min="4" max="4" width="20.1640625" customWidth="1"/>
    <col min="5" max="5" width="19.83203125" customWidth="1"/>
  </cols>
  <sheetData>
    <row r="1" spans="1:5" ht="55.5" customHeight="1" x14ac:dyDescent="0.2">
      <c r="A1" s="1" t="s">
        <v>0</v>
      </c>
      <c r="B1" s="3"/>
      <c r="C1" s="14" t="s">
        <v>296</v>
      </c>
      <c r="D1" s="14"/>
      <c r="E1" s="14"/>
    </row>
    <row r="2" spans="1:5" ht="18.75" x14ac:dyDescent="0.2">
      <c r="A2" s="2" t="s">
        <v>0</v>
      </c>
      <c r="B2" s="2" t="s">
        <v>0</v>
      </c>
      <c r="C2" s="4"/>
      <c r="D2" s="4"/>
      <c r="E2" s="4"/>
    </row>
    <row r="3" spans="1:5" ht="54.75" customHeight="1" x14ac:dyDescent="0.2">
      <c r="A3" s="15" t="s">
        <v>230</v>
      </c>
      <c r="B3" s="16"/>
      <c r="C3" s="16"/>
      <c r="D3" s="16"/>
      <c r="E3" s="16"/>
    </row>
    <row r="4" spans="1:5" ht="16.5" x14ac:dyDescent="0.2">
      <c r="A4" s="18"/>
      <c r="B4" s="18"/>
      <c r="C4" s="18"/>
      <c r="D4" s="18"/>
      <c r="E4" s="18"/>
    </row>
    <row r="5" spans="1:5" ht="15.75" customHeight="1" x14ac:dyDescent="0.2">
      <c r="A5" s="19" t="s">
        <v>1</v>
      </c>
      <c r="B5" s="19"/>
      <c r="C5" s="19" t="s">
        <v>2</v>
      </c>
      <c r="D5" s="19"/>
      <c r="E5" s="19"/>
    </row>
    <row r="6" spans="1:5" ht="15.75" x14ac:dyDescent="0.2">
      <c r="A6" s="20" t="s">
        <v>0</v>
      </c>
      <c r="B6" s="20" t="s">
        <v>0</v>
      </c>
      <c r="C6" s="10" t="s">
        <v>3</v>
      </c>
      <c r="D6" s="10" t="s">
        <v>4</v>
      </c>
      <c r="E6" s="10" t="s">
        <v>5</v>
      </c>
    </row>
    <row r="7" spans="1:5" s="5" customFormat="1" ht="15.75" x14ac:dyDescent="0.25">
      <c r="A7" s="21" t="s">
        <v>6</v>
      </c>
      <c r="B7" s="21"/>
      <c r="C7" s="6">
        <f>C8+C13+C39+C41+C46+C53+C55+C95+C97+C117+C132+C136+C143+C151+C154+C169</f>
        <v>4765111140.1300001</v>
      </c>
      <c r="D7" s="6">
        <f t="shared" ref="D7:E7" si="0">D8+D13+D39+D41+D46+D53+D55+D95+D97+D117+D132+D136+D143+D151+D154+D169</f>
        <v>4124675374</v>
      </c>
      <c r="E7" s="6">
        <f t="shared" si="0"/>
        <v>4131815855</v>
      </c>
    </row>
    <row r="8" spans="1:5" ht="15.75" customHeight="1" x14ac:dyDescent="0.2">
      <c r="A8" s="17" t="s">
        <v>7</v>
      </c>
      <c r="B8" s="17"/>
      <c r="C8" s="6">
        <f>SUM(C9:C12)</f>
        <v>16200000</v>
      </c>
      <c r="D8" s="6">
        <f t="shared" ref="D8:E8" si="1">SUM(D9:D12)</f>
        <v>17191300</v>
      </c>
      <c r="E8" s="6">
        <f t="shared" si="1"/>
        <v>16713800</v>
      </c>
    </row>
    <row r="9" spans="1:5" ht="94.5" x14ac:dyDescent="0.2">
      <c r="A9" s="7" t="s">
        <v>8</v>
      </c>
      <c r="B9" s="9" t="s">
        <v>9</v>
      </c>
      <c r="C9" s="8">
        <v>13909000</v>
      </c>
      <c r="D9" s="8">
        <v>14524900</v>
      </c>
      <c r="E9" s="8">
        <v>13941700</v>
      </c>
    </row>
    <row r="10" spans="1:5" ht="94.5" x14ac:dyDescent="0.2">
      <c r="A10" s="7" t="s">
        <v>245</v>
      </c>
      <c r="B10" s="9" t="s">
        <v>246</v>
      </c>
      <c r="C10" s="8">
        <v>1272000</v>
      </c>
      <c r="D10" s="8">
        <v>0</v>
      </c>
      <c r="E10" s="8">
        <v>0</v>
      </c>
    </row>
    <row r="11" spans="1:5" ht="78.75" x14ac:dyDescent="0.2">
      <c r="A11" s="7" t="s">
        <v>10</v>
      </c>
      <c r="B11" s="9" t="s">
        <v>11</v>
      </c>
      <c r="C11" s="8">
        <v>972000</v>
      </c>
      <c r="D11" s="8">
        <v>2666400</v>
      </c>
      <c r="E11" s="8">
        <v>2772100</v>
      </c>
    </row>
    <row r="12" spans="1:5" ht="117.75" customHeight="1" x14ac:dyDescent="0.2">
      <c r="A12" s="7" t="s">
        <v>247</v>
      </c>
      <c r="B12" s="9" t="s">
        <v>248</v>
      </c>
      <c r="C12" s="8">
        <v>47000</v>
      </c>
      <c r="D12" s="8">
        <v>0</v>
      </c>
      <c r="E12" s="8">
        <v>0</v>
      </c>
    </row>
    <row r="13" spans="1:5" ht="18" customHeight="1" x14ac:dyDescent="0.2">
      <c r="A13" s="22" t="s">
        <v>16</v>
      </c>
      <c r="B13" s="23"/>
      <c r="C13" s="6">
        <f>SUM(C14:C38)</f>
        <v>1020080000</v>
      </c>
      <c r="D13" s="6">
        <f t="shared" ref="D13:E13" si="2">SUM(D14:D38)</f>
        <v>1052818600</v>
      </c>
      <c r="E13" s="6">
        <f t="shared" si="2"/>
        <v>1127673600</v>
      </c>
    </row>
    <row r="14" spans="1:5" ht="157.5" x14ac:dyDescent="0.2">
      <c r="A14" s="7" t="s">
        <v>17</v>
      </c>
      <c r="B14" s="9" t="s">
        <v>18</v>
      </c>
      <c r="C14" s="8">
        <v>760940000</v>
      </c>
      <c r="D14" s="8">
        <v>685120000</v>
      </c>
      <c r="E14" s="8">
        <v>687860000</v>
      </c>
    </row>
    <row r="15" spans="1:5" ht="195.75" customHeight="1" x14ac:dyDescent="0.2">
      <c r="A15" s="7" t="s">
        <v>19</v>
      </c>
      <c r="B15" s="9" t="s">
        <v>20</v>
      </c>
      <c r="C15" s="8">
        <v>495000</v>
      </c>
      <c r="D15" s="8">
        <v>564000</v>
      </c>
      <c r="E15" s="8">
        <v>577000</v>
      </c>
    </row>
    <row r="16" spans="1:5" ht="110.25" x14ac:dyDescent="0.2">
      <c r="A16" s="7" t="s">
        <v>21</v>
      </c>
      <c r="B16" s="9" t="s">
        <v>22</v>
      </c>
      <c r="C16" s="8">
        <v>2109000</v>
      </c>
      <c r="D16" s="8">
        <v>1907000</v>
      </c>
      <c r="E16" s="8">
        <v>1921000</v>
      </c>
    </row>
    <row r="17" spans="1:5" ht="173.25" x14ac:dyDescent="0.2">
      <c r="A17" s="7" t="s">
        <v>23</v>
      </c>
      <c r="B17" s="9" t="s">
        <v>24</v>
      </c>
      <c r="C17" s="8">
        <v>1270000</v>
      </c>
      <c r="D17" s="8">
        <v>1180000</v>
      </c>
      <c r="E17" s="8">
        <v>1188000</v>
      </c>
    </row>
    <row r="18" spans="1:5" ht="189" x14ac:dyDescent="0.2">
      <c r="A18" s="7" t="s">
        <v>25</v>
      </c>
      <c r="B18" s="9" t="s">
        <v>26</v>
      </c>
      <c r="C18" s="8">
        <v>36798000</v>
      </c>
      <c r="D18" s="8">
        <v>3996000</v>
      </c>
      <c r="E18" s="8">
        <v>4012000</v>
      </c>
    </row>
    <row r="19" spans="1:5" ht="67.5" customHeight="1" x14ac:dyDescent="0.2">
      <c r="A19" s="7" t="s">
        <v>249</v>
      </c>
      <c r="B19" s="9" t="s">
        <v>250</v>
      </c>
      <c r="C19" s="8">
        <v>1484000</v>
      </c>
      <c r="D19" s="8">
        <v>0</v>
      </c>
      <c r="E19" s="8">
        <v>0</v>
      </c>
    </row>
    <row r="20" spans="1:5" ht="66.75" customHeight="1" x14ac:dyDescent="0.2">
      <c r="A20" s="7" t="s">
        <v>251</v>
      </c>
      <c r="B20" s="9" t="s">
        <v>252</v>
      </c>
      <c r="C20" s="8">
        <v>317000</v>
      </c>
      <c r="D20" s="8">
        <v>0</v>
      </c>
      <c r="E20" s="8">
        <v>0</v>
      </c>
    </row>
    <row r="21" spans="1:5" ht="157.5" x14ac:dyDescent="0.2">
      <c r="A21" s="7" t="s">
        <v>27</v>
      </c>
      <c r="B21" s="9" t="s">
        <v>12</v>
      </c>
      <c r="C21" s="8">
        <v>7214000</v>
      </c>
      <c r="D21" s="8">
        <v>5470800</v>
      </c>
      <c r="E21" s="8">
        <v>5470800</v>
      </c>
    </row>
    <row r="22" spans="1:5" ht="189" x14ac:dyDescent="0.2">
      <c r="A22" s="7" t="s">
        <v>28</v>
      </c>
      <c r="B22" s="9" t="s">
        <v>13</v>
      </c>
      <c r="C22" s="8">
        <v>37000</v>
      </c>
      <c r="D22" s="8">
        <v>31600</v>
      </c>
      <c r="E22" s="8">
        <v>31600</v>
      </c>
    </row>
    <row r="23" spans="1:5" ht="160.5" customHeight="1" x14ac:dyDescent="0.2">
      <c r="A23" s="7" t="s">
        <v>29</v>
      </c>
      <c r="B23" s="9" t="s">
        <v>14</v>
      </c>
      <c r="C23" s="8">
        <v>7789000</v>
      </c>
      <c r="D23" s="8">
        <v>7625300</v>
      </c>
      <c r="E23" s="8">
        <v>7625300</v>
      </c>
    </row>
    <row r="24" spans="1:5" ht="157.5" x14ac:dyDescent="0.2">
      <c r="A24" s="7" t="s">
        <v>30</v>
      </c>
      <c r="B24" s="9" t="s">
        <v>15</v>
      </c>
      <c r="C24" s="8">
        <v>-1022000</v>
      </c>
      <c r="D24" s="8">
        <v>-701100</v>
      </c>
      <c r="E24" s="8">
        <v>-701100</v>
      </c>
    </row>
    <row r="25" spans="1:5" ht="94.5" x14ac:dyDescent="0.2">
      <c r="A25" s="7" t="s">
        <v>31</v>
      </c>
      <c r="B25" s="9" t="s">
        <v>32</v>
      </c>
      <c r="C25" s="8">
        <v>90564000</v>
      </c>
      <c r="D25" s="8">
        <v>154009000</v>
      </c>
      <c r="E25" s="8">
        <v>189432000</v>
      </c>
    </row>
    <row r="26" spans="1:5" ht="141.75" x14ac:dyDescent="0.2">
      <c r="A26" s="7" t="s">
        <v>33</v>
      </c>
      <c r="B26" s="9" t="s">
        <v>34</v>
      </c>
      <c r="C26" s="8">
        <v>63245000</v>
      </c>
      <c r="D26" s="8">
        <v>144743000</v>
      </c>
      <c r="E26" s="8">
        <v>180929000</v>
      </c>
    </row>
    <row r="27" spans="1:5" ht="110.25" x14ac:dyDescent="0.2">
      <c r="A27" s="7" t="s">
        <v>253</v>
      </c>
      <c r="B27" s="9" t="s">
        <v>254</v>
      </c>
      <c r="C27" s="8">
        <v>-1000</v>
      </c>
      <c r="D27" s="8">
        <v>0</v>
      </c>
      <c r="E27" s="8">
        <v>0</v>
      </c>
    </row>
    <row r="28" spans="1:5" ht="81" customHeight="1" x14ac:dyDescent="0.2">
      <c r="A28" s="7" t="s">
        <v>255</v>
      </c>
      <c r="B28" s="9" t="s">
        <v>256</v>
      </c>
      <c r="C28" s="8">
        <v>-441000</v>
      </c>
      <c r="D28" s="8">
        <v>0</v>
      </c>
      <c r="E28" s="8">
        <v>0</v>
      </c>
    </row>
    <row r="29" spans="1:5" ht="51.75" customHeight="1" x14ac:dyDescent="0.2">
      <c r="A29" s="7" t="s">
        <v>35</v>
      </c>
      <c r="B29" s="9" t="s">
        <v>36</v>
      </c>
      <c r="C29" s="8">
        <v>0</v>
      </c>
      <c r="D29" s="8">
        <v>8000</v>
      </c>
      <c r="E29" s="8">
        <v>8000</v>
      </c>
    </row>
    <row r="30" spans="1:5" ht="78.75" x14ac:dyDescent="0.2">
      <c r="A30" s="7" t="s">
        <v>37</v>
      </c>
      <c r="B30" s="9" t="s">
        <v>38</v>
      </c>
      <c r="C30" s="8">
        <v>9000</v>
      </c>
      <c r="D30" s="8">
        <v>8000</v>
      </c>
      <c r="E30" s="8">
        <v>8000</v>
      </c>
    </row>
    <row r="31" spans="1:5" ht="94.5" x14ac:dyDescent="0.2">
      <c r="A31" s="7" t="s">
        <v>257</v>
      </c>
      <c r="B31" s="9" t="s">
        <v>258</v>
      </c>
      <c r="C31" s="8">
        <v>2000</v>
      </c>
      <c r="D31" s="8">
        <v>0</v>
      </c>
      <c r="E31" s="8">
        <v>0</v>
      </c>
    </row>
    <row r="32" spans="1:5" ht="97.5" customHeight="1" x14ac:dyDescent="0.2">
      <c r="A32" s="7" t="s">
        <v>259</v>
      </c>
      <c r="B32" s="9" t="s">
        <v>260</v>
      </c>
      <c r="C32" s="8">
        <v>1000</v>
      </c>
      <c r="D32" s="8">
        <v>0</v>
      </c>
      <c r="E32" s="8">
        <v>0</v>
      </c>
    </row>
    <row r="33" spans="1:5" ht="63" x14ac:dyDescent="0.2">
      <c r="A33" s="7" t="s">
        <v>39</v>
      </c>
      <c r="B33" s="9" t="s">
        <v>40</v>
      </c>
      <c r="C33" s="8">
        <v>112000</v>
      </c>
      <c r="D33" s="8">
        <v>175000</v>
      </c>
      <c r="E33" s="8">
        <v>180000</v>
      </c>
    </row>
    <row r="34" spans="1:5" ht="94.5" x14ac:dyDescent="0.2">
      <c r="A34" s="7" t="s">
        <v>41</v>
      </c>
      <c r="B34" s="9" t="s">
        <v>42</v>
      </c>
      <c r="C34" s="8">
        <v>3364000</v>
      </c>
      <c r="D34" s="8">
        <v>7370000</v>
      </c>
      <c r="E34" s="8">
        <v>7565000</v>
      </c>
    </row>
    <row r="35" spans="1:5" ht="110.25" x14ac:dyDescent="0.2">
      <c r="A35" s="7" t="s">
        <v>43</v>
      </c>
      <c r="B35" s="9" t="s">
        <v>44</v>
      </c>
      <c r="C35" s="8">
        <v>21550000</v>
      </c>
      <c r="D35" s="8">
        <v>18360000</v>
      </c>
      <c r="E35" s="8">
        <v>18550000</v>
      </c>
    </row>
    <row r="36" spans="1:5" ht="98.25" customHeight="1" x14ac:dyDescent="0.2">
      <c r="A36" s="7" t="s">
        <v>45</v>
      </c>
      <c r="B36" s="9" t="s">
        <v>46</v>
      </c>
      <c r="C36" s="8">
        <v>2225000</v>
      </c>
      <c r="D36" s="8">
        <v>4265000</v>
      </c>
      <c r="E36" s="8">
        <v>4270000</v>
      </c>
    </row>
    <row r="37" spans="1:5" ht="98.25" customHeight="1" x14ac:dyDescent="0.2">
      <c r="A37" s="7" t="s">
        <v>47</v>
      </c>
      <c r="B37" s="9" t="s">
        <v>48</v>
      </c>
      <c r="C37" s="8">
        <v>831000</v>
      </c>
      <c r="D37" s="8">
        <v>837000</v>
      </c>
      <c r="E37" s="8">
        <v>847000</v>
      </c>
    </row>
    <row r="38" spans="1:5" ht="94.5" x14ac:dyDescent="0.2">
      <c r="A38" s="7" t="s">
        <v>49</v>
      </c>
      <c r="B38" s="9" t="s">
        <v>50</v>
      </c>
      <c r="C38" s="8">
        <v>21188000</v>
      </c>
      <c r="D38" s="8">
        <v>17850000</v>
      </c>
      <c r="E38" s="8">
        <v>17900000</v>
      </c>
    </row>
    <row r="39" spans="1:5" ht="15.75" customHeight="1" x14ac:dyDescent="0.2">
      <c r="A39" s="17" t="s">
        <v>261</v>
      </c>
      <c r="B39" s="17"/>
      <c r="C39" s="6">
        <v>10800</v>
      </c>
      <c r="D39" s="6">
        <v>0</v>
      </c>
      <c r="E39" s="6">
        <v>0</v>
      </c>
    </row>
    <row r="40" spans="1:5" ht="204.75" x14ac:dyDescent="0.2">
      <c r="A40" s="7" t="s">
        <v>262</v>
      </c>
      <c r="B40" s="9" t="s">
        <v>263</v>
      </c>
      <c r="C40" s="8">
        <v>10800</v>
      </c>
      <c r="D40" s="8">
        <v>0</v>
      </c>
      <c r="E40" s="8">
        <v>0</v>
      </c>
    </row>
    <row r="41" spans="1:5" ht="32.25" customHeight="1" x14ac:dyDescent="0.2">
      <c r="A41" s="12" t="s">
        <v>51</v>
      </c>
      <c r="B41" s="13"/>
      <c r="C41" s="6">
        <f>SUM(C42:C45)</f>
        <v>382700</v>
      </c>
      <c r="D41" s="6">
        <f t="shared" ref="D41:E41" si="3">SUM(D42:D45)</f>
        <v>0</v>
      </c>
      <c r="E41" s="6">
        <f t="shared" si="3"/>
        <v>0</v>
      </c>
    </row>
    <row r="42" spans="1:5" ht="144" customHeight="1" x14ac:dyDescent="0.2">
      <c r="A42" s="7" t="s">
        <v>52</v>
      </c>
      <c r="B42" s="9" t="s">
        <v>53</v>
      </c>
      <c r="C42" s="8">
        <v>0</v>
      </c>
      <c r="D42" s="8">
        <v>0</v>
      </c>
      <c r="E42" s="8">
        <v>0</v>
      </c>
    </row>
    <row r="43" spans="1:5" ht="129.75" customHeight="1" x14ac:dyDescent="0.2">
      <c r="A43" s="7" t="s">
        <v>264</v>
      </c>
      <c r="B43" s="9" t="s">
        <v>125</v>
      </c>
      <c r="C43" s="8">
        <v>98600</v>
      </c>
      <c r="D43" s="8">
        <v>0</v>
      </c>
      <c r="E43" s="8">
        <v>0</v>
      </c>
    </row>
    <row r="44" spans="1:5" ht="157.5" x14ac:dyDescent="0.2">
      <c r="A44" s="7" t="s">
        <v>265</v>
      </c>
      <c r="B44" s="9" t="s">
        <v>266</v>
      </c>
      <c r="C44" s="8">
        <v>134100</v>
      </c>
      <c r="D44" s="8">
        <v>0</v>
      </c>
      <c r="E44" s="8">
        <v>0</v>
      </c>
    </row>
    <row r="45" spans="1:5" ht="141.75" x14ac:dyDescent="0.2">
      <c r="A45" s="7" t="s">
        <v>267</v>
      </c>
      <c r="B45" s="9" t="s">
        <v>135</v>
      </c>
      <c r="C45" s="8">
        <v>150000</v>
      </c>
      <c r="D45" s="8">
        <v>0</v>
      </c>
      <c r="E45" s="8">
        <v>0</v>
      </c>
    </row>
    <row r="46" spans="1:5" ht="15.75" customHeight="1" x14ac:dyDescent="0.2">
      <c r="A46" s="17" t="s">
        <v>54</v>
      </c>
      <c r="B46" s="17"/>
      <c r="C46" s="6">
        <f>SUM(C47:C52)</f>
        <v>72300</v>
      </c>
      <c r="D46" s="6">
        <f t="shared" ref="D46:E46" si="4">SUM(D47:D52)</f>
        <v>10000</v>
      </c>
      <c r="E46" s="6">
        <f t="shared" si="4"/>
        <v>10000</v>
      </c>
    </row>
    <row r="47" spans="1:5" ht="189" x14ac:dyDescent="0.2">
      <c r="A47" s="7" t="s">
        <v>55</v>
      </c>
      <c r="B47" s="9" t="s">
        <v>56</v>
      </c>
      <c r="C47" s="8">
        <v>38700</v>
      </c>
      <c r="D47" s="8">
        <v>10000</v>
      </c>
      <c r="E47" s="8">
        <v>10000</v>
      </c>
    </row>
    <row r="48" spans="1:5" ht="157.5" x14ac:dyDescent="0.2">
      <c r="A48" s="7" t="s">
        <v>268</v>
      </c>
      <c r="B48" s="9" t="s">
        <v>74</v>
      </c>
      <c r="C48" s="8">
        <v>5000</v>
      </c>
      <c r="D48" s="8">
        <v>0</v>
      </c>
      <c r="E48" s="8">
        <v>0</v>
      </c>
    </row>
    <row r="49" spans="1:5" ht="157.5" x14ac:dyDescent="0.2">
      <c r="A49" s="7" t="s">
        <v>269</v>
      </c>
      <c r="B49" s="9" t="s">
        <v>270</v>
      </c>
      <c r="C49" s="8">
        <v>6000</v>
      </c>
      <c r="D49" s="8">
        <v>0</v>
      </c>
      <c r="E49" s="8">
        <v>0</v>
      </c>
    </row>
    <row r="50" spans="1:5" ht="126" x14ac:dyDescent="0.2">
      <c r="A50" s="7" t="s">
        <v>271</v>
      </c>
      <c r="B50" s="9" t="s">
        <v>125</v>
      </c>
      <c r="C50" s="8">
        <v>6500</v>
      </c>
      <c r="D50" s="8">
        <v>0</v>
      </c>
      <c r="E50" s="8">
        <v>0</v>
      </c>
    </row>
    <row r="51" spans="1:5" ht="157.5" x14ac:dyDescent="0.2">
      <c r="A51" s="7" t="s">
        <v>272</v>
      </c>
      <c r="B51" s="9" t="s">
        <v>133</v>
      </c>
      <c r="C51" s="8">
        <v>500</v>
      </c>
      <c r="D51" s="8">
        <v>0</v>
      </c>
      <c r="E51" s="8">
        <v>0</v>
      </c>
    </row>
    <row r="52" spans="1:5" ht="141.75" x14ac:dyDescent="0.2">
      <c r="A52" s="7" t="s">
        <v>273</v>
      </c>
      <c r="B52" s="9" t="s">
        <v>135</v>
      </c>
      <c r="C52" s="8">
        <v>15600</v>
      </c>
      <c r="D52" s="8">
        <v>0</v>
      </c>
      <c r="E52" s="8">
        <v>0</v>
      </c>
    </row>
    <row r="53" spans="1:5" ht="35.25" customHeight="1" x14ac:dyDescent="0.2">
      <c r="A53" s="12" t="s">
        <v>57</v>
      </c>
      <c r="B53" s="13"/>
      <c r="C53" s="6">
        <v>32000</v>
      </c>
      <c r="D53" s="6">
        <v>31000</v>
      </c>
      <c r="E53" s="6">
        <v>40000</v>
      </c>
    </row>
    <row r="54" spans="1:5" ht="53.25" customHeight="1" x14ac:dyDescent="0.2">
      <c r="A54" s="7" t="s">
        <v>58</v>
      </c>
      <c r="B54" s="9" t="s">
        <v>59</v>
      </c>
      <c r="C54" s="8">
        <v>32000</v>
      </c>
      <c r="D54" s="8">
        <v>31000</v>
      </c>
      <c r="E54" s="8">
        <v>40000</v>
      </c>
    </row>
    <row r="55" spans="1:5" ht="18.75" customHeight="1" x14ac:dyDescent="0.2">
      <c r="A55" s="17" t="s">
        <v>60</v>
      </c>
      <c r="B55" s="17"/>
      <c r="C55" s="6">
        <f>SUM(C56:C94)</f>
        <v>3106440</v>
      </c>
      <c r="D55" s="6">
        <f t="shared" ref="D55:E55" si="5">SUM(D56:D94)</f>
        <v>3399700</v>
      </c>
      <c r="E55" s="6">
        <f t="shared" si="5"/>
        <v>3399700</v>
      </c>
    </row>
    <row r="56" spans="1:5" ht="146.25" customHeight="1" x14ac:dyDescent="0.2">
      <c r="A56" s="7" t="s">
        <v>61</v>
      </c>
      <c r="B56" s="9" t="s">
        <v>62</v>
      </c>
      <c r="C56" s="8">
        <v>50000</v>
      </c>
      <c r="D56" s="8">
        <v>50000</v>
      </c>
      <c r="E56" s="8">
        <v>50000</v>
      </c>
    </row>
    <row r="57" spans="1:5" ht="157.5" x14ac:dyDescent="0.2">
      <c r="A57" s="7" t="s">
        <v>63</v>
      </c>
      <c r="B57" s="9" t="s">
        <v>64</v>
      </c>
      <c r="C57" s="8">
        <v>0</v>
      </c>
      <c r="D57" s="8">
        <v>7000</v>
      </c>
      <c r="E57" s="8">
        <v>7000</v>
      </c>
    </row>
    <row r="58" spans="1:5" ht="126" x14ac:dyDescent="0.2">
      <c r="A58" s="7" t="s">
        <v>65</v>
      </c>
      <c r="B58" s="9" t="s">
        <v>66</v>
      </c>
      <c r="C58" s="8">
        <v>85400</v>
      </c>
      <c r="D58" s="8">
        <v>85400</v>
      </c>
      <c r="E58" s="8">
        <v>85400</v>
      </c>
    </row>
    <row r="59" spans="1:5" ht="267.75" x14ac:dyDescent="0.2">
      <c r="A59" s="7" t="s">
        <v>67</v>
      </c>
      <c r="B59" s="9" t="s">
        <v>68</v>
      </c>
      <c r="C59" s="8">
        <v>13000</v>
      </c>
      <c r="D59" s="8">
        <v>13000</v>
      </c>
      <c r="E59" s="8">
        <v>13000</v>
      </c>
    </row>
    <row r="60" spans="1:5" ht="204.75" x14ac:dyDescent="0.2">
      <c r="A60" s="7" t="s">
        <v>69</v>
      </c>
      <c r="B60" s="9" t="s">
        <v>70</v>
      </c>
      <c r="C60" s="8">
        <v>100000</v>
      </c>
      <c r="D60" s="8">
        <v>100000</v>
      </c>
      <c r="E60" s="8">
        <v>100000</v>
      </c>
    </row>
    <row r="61" spans="1:5" ht="273" customHeight="1" x14ac:dyDescent="0.2">
      <c r="A61" s="7" t="s">
        <v>71</v>
      </c>
      <c r="B61" s="9" t="s">
        <v>72</v>
      </c>
      <c r="C61" s="8">
        <v>20000</v>
      </c>
      <c r="D61" s="8">
        <v>20000</v>
      </c>
      <c r="E61" s="8">
        <v>20000</v>
      </c>
    </row>
    <row r="62" spans="1:5" ht="157.5" x14ac:dyDescent="0.2">
      <c r="A62" s="7" t="s">
        <v>73</v>
      </c>
      <c r="B62" s="9" t="s">
        <v>74</v>
      </c>
      <c r="C62" s="8">
        <v>247000</v>
      </c>
      <c r="D62" s="8">
        <v>247000</v>
      </c>
      <c r="E62" s="8">
        <v>247000</v>
      </c>
    </row>
    <row r="63" spans="1:5" ht="146.25" customHeight="1" x14ac:dyDescent="0.2">
      <c r="A63" s="7" t="s">
        <v>75</v>
      </c>
      <c r="B63" s="9" t="s">
        <v>76</v>
      </c>
      <c r="C63" s="8">
        <v>4000</v>
      </c>
      <c r="D63" s="8">
        <v>4000</v>
      </c>
      <c r="E63" s="8">
        <v>4000</v>
      </c>
    </row>
    <row r="64" spans="1:5" ht="164.25" customHeight="1" x14ac:dyDescent="0.2">
      <c r="A64" s="7" t="s">
        <v>77</v>
      </c>
      <c r="B64" s="9" t="s">
        <v>78</v>
      </c>
      <c r="C64" s="8">
        <v>50000</v>
      </c>
      <c r="D64" s="8">
        <v>50000</v>
      </c>
      <c r="E64" s="8">
        <v>50000</v>
      </c>
    </row>
    <row r="65" spans="1:5" ht="126" x14ac:dyDescent="0.2">
      <c r="A65" s="7" t="s">
        <v>79</v>
      </c>
      <c r="B65" s="9" t="s">
        <v>80</v>
      </c>
      <c r="C65" s="8">
        <v>34000</v>
      </c>
      <c r="D65" s="8">
        <v>34000</v>
      </c>
      <c r="E65" s="8">
        <v>34000</v>
      </c>
    </row>
    <row r="66" spans="1:5" ht="126" x14ac:dyDescent="0.2">
      <c r="A66" s="7" t="s">
        <v>81</v>
      </c>
      <c r="B66" s="9" t="s">
        <v>82</v>
      </c>
      <c r="C66" s="8">
        <v>1340</v>
      </c>
      <c r="D66" s="8">
        <v>129000</v>
      </c>
      <c r="E66" s="8">
        <v>129000</v>
      </c>
    </row>
    <row r="67" spans="1:5" ht="189" x14ac:dyDescent="0.2">
      <c r="A67" s="7" t="s">
        <v>83</v>
      </c>
      <c r="B67" s="9" t="s">
        <v>84</v>
      </c>
      <c r="C67" s="8">
        <v>56000</v>
      </c>
      <c r="D67" s="8">
        <v>56000</v>
      </c>
      <c r="E67" s="8">
        <v>56000</v>
      </c>
    </row>
    <row r="68" spans="1:5" ht="236.25" x14ac:dyDescent="0.2">
      <c r="A68" s="7" t="s">
        <v>85</v>
      </c>
      <c r="B68" s="9" t="s">
        <v>86</v>
      </c>
      <c r="C68" s="8">
        <v>23000</v>
      </c>
      <c r="D68" s="8">
        <v>23000</v>
      </c>
      <c r="E68" s="8">
        <v>23000</v>
      </c>
    </row>
    <row r="69" spans="1:5" ht="126" x14ac:dyDescent="0.2">
      <c r="A69" s="7" t="s">
        <v>87</v>
      </c>
      <c r="B69" s="9" t="s">
        <v>88</v>
      </c>
      <c r="C69" s="8">
        <v>46000</v>
      </c>
      <c r="D69" s="8">
        <v>46000</v>
      </c>
      <c r="E69" s="8">
        <v>46000</v>
      </c>
    </row>
    <row r="70" spans="1:5" ht="126" x14ac:dyDescent="0.2">
      <c r="A70" s="7" t="s">
        <v>89</v>
      </c>
      <c r="B70" s="9" t="s">
        <v>90</v>
      </c>
      <c r="C70" s="8">
        <v>37000</v>
      </c>
      <c r="D70" s="8">
        <v>37000</v>
      </c>
      <c r="E70" s="8">
        <v>37000</v>
      </c>
    </row>
    <row r="71" spans="1:5" ht="177.75" customHeight="1" x14ac:dyDescent="0.2">
      <c r="A71" s="7" t="s">
        <v>91</v>
      </c>
      <c r="B71" s="9" t="s">
        <v>92</v>
      </c>
      <c r="C71" s="8">
        <v>25000</v>
      </c>
      <c r="D71" s="8">
        <v>25000</v>
      </c>
      <c r="E71" s="8">
        <v>25000</v>
      </c>
    </row>
    <row r="72" spans="1:5" ht="180" customHeight="1" x14ac:dyDescent="0.2">
      <c r="A72" s="7" t="s">
        <v>93</v>
      </c>
      <c r="B72" s="9" t="s">
        <v>94</v>
      </c>
      <c r="C72" s="8">
        <v>175400</v>
      </c>
      <c r="D72" s="8">
        <v>334000</v>
      </c>
      <c r="E72" s="8">
        <v>334000</v>
      </c>
    </row>
    <row r="73" spans="1:5" ht="177.75" customHeight="1" x14ac:dyDescent="0.2">
      <c r="A73" s="7" t="s">
        <v>95</v>
      </c>
      <c r="B73" s="9" t="s">
        <v>96</v>
      </c>
      <c r="C73" s="8">
        <v>28000</v>
      </c>
      <c r="D73" s="8">
        <v>28000</v>
      </c>
      <c r="E73" s="8">
        <v>28000</v>
      </c>
    </row>
    <row r="74" spans="1:5" ht="144" customHeight="1" x14ac:dyDescent="0.2">
      <c r="A74" s="7" t="s">
        <v>97</v>
      </c>
      <c r="B74" s="9" t="s">
        <v>53</v>
      </c>
      <c r="C74" s="8">
        <v>10000</v>
      </c>
      <c r="D74" s="8">
        <v>10000</v>
      </c>
      <c r="E74" s="8">
        <v>10000</v>
      </c>
    </row>
    <row r="75" spans="1:5" ht="204.75" x14ac:dyDescent="0.2">
      <c r="A75" s="7" t="s">
        <v>98</v>
      </c>
      <c r="B75" s="9" t="s">
        <v>99</v>
      </c>
      <c r="C75" s="8">
        <v>26000</v>
      </c>
      <c r="D75" s="8">
        <v>26000</v>
      </c>
      <c r="E75" s="8">
        <v>26000</v>
      </c>
    </row>
    <row r="76" spans="1:5" ht="204.75" x14ac:dyDescent="0.2">
      <c r="A76" s="7" t="s">
        <v>100</v>
      </c>
      <c r="B76" s="9" t="s">
        <v>101</v>
      </c>
      <c r="C76" s="8">
        <v>25000</v>
      </c>
      <c r="D76" s="8">
        <v>25000</v>
      </c>
      <c r="E76" s="8">
        <v>25000</v>
      </c>
    </row>
    <row r="77" spans="1:5" ht="173.25" x14ac:dyDescent="0.2">
      <c r="A77" s="7" t="s">
        <v>102</v>
      </c>
      <c r="B77" s="9" t="s">
        <v>103</v>
      </c>
      <c r="C77" s="8">
        <v>7000</v>
      </c>
      <c r="D77" s="8">
        <v>7000</v>
      </c>
      <c r="E77" s="8">
        <v>7000</v>
      </c>
    </row>
    <row r="78" spans="1:5" ht="189" x14ac:dyDescent="0.2">
      <c r="A78" s="7" t="s">
        <v>104</v>
      </c>
      <c r="B78" s="9" t="s">
        <v>105</v>
      </c>
      <c r="C78" s="8">
        <v>1600</v>
      </c>
      <c r="D78" s="8">
        <v>1600</v>
      </c>
      <c r="E78" s="8">
        <v>1600</v>
      </c>
    </row>
    <row r="79" spans="1:5" ht="220.5" x14ac:dyDescent="0.2">
      <c r="A79" s="7" t="s">
        <v>106</v>
      </c>
      <c r="B79" s="9" t="s">
        <v>107</v>
      </c>
      <c r="C79" s="8">
        <v>7000</v>
      </c>
      <c r="D79" s="8">
        <v>7000</v>
      </c>
      <c r="E79" s="8">
        <v>7000</v>
      </c>
    </row>
    <row r="80" spans="1:5" ht="126" x14ac:dyDescent="0.2">
      <c r="A80" s="7" t="s">
        <v>108</v>
      </c>
      <c r="B80" s="9" t="s">
        <v>109</v>
      </c>
      <c r="C80" s="8">
        <v>9000</v>
      </c>
      <c r="D80" s="8">
        <v>9000</v>
      </c>
      <c r="E80" s="8">
        <v>9000</v>
      </c>
    </row>
    <row r="81" spans="1:5" ht="173.25" x14ac:dyDescent="0.2">
      <c r="A81" s="7" t="s">
        <v>110</v>
      </c>
      <c r="B81" s="9" t="s">
        <v>111</v>
      </c>
      <c r="C81" s="8">
        <v>25500</v>
      </c>
      <c r="D81" s="8">
        <v>25500</v>
      </c>
      <c r="E81" s="8">
        <v>25500</v>
      </c>
    </row>
    <row r="82" spans="1:5" ht="272.25" customHeight="1" x14ac:dyDescent="0.2">
      <c r="A82" s="7" t="s">
        <v>112</v>
      </c>
      <c r="B82" s="9" t="s">
        <v>113</v>
      </c>
      <c r="C82" s="8">
        <v>770000</v>
      </c>
      <c r="D82" s="8">
        <v>770000</v>
      </c>
      <c r="E82" s="8">
        <v>770000</v>
      </c>
    </row>
    <row r="83" spans="1:5" ht="141.75" x14ac:dyDescent="0.2">
      <c r="A83" s="7" t="s">
        <v>114</v>
      </c>
      <c r="B83" s="9" t="s">
        <v>115</v>
      </c>
      <c r="C83" s="8">
        <v>5000</v>
      </c>
      <c r="D83" s="8">
        <v>5000</v>
      </c>
      <c r="E83" s="8">
        <v>5000</v>
      </c>
    </row>
    <row r="84" spans="1:5" ht="189" x14ac:dyDescent="0.2">
      <c r="A84" s="7" t="s">
        <v>116</v>
      </c>
      <c r="B84" s="9" t="s">
        <v>117</v>
      </c>
      <c r="C84" s="8">
        <v>8000</v>
      </c>
      <c r="D84" s="8">
        <v>8000</v>
      </c>
      <c r="E84" s="8">
        <v>8000</v>
      </c>
    </row>
    <row r="85" spans="1:5" ht="141.75" x14ac:dyDescent="0.2">
      <c r="A85" s="7" t="s">
        <v>118</v>
      </c>
      <c r="B85" s="9" t="s">
        <v>119</v>
      </c>
      <c r="C85" s="8">
        <v>16000</v>
      </c>
      <c r="D85" s="8">
        <v>16000</v>
      </c>
      <c r="E85" s="8">
        <v>16000</v>
      </c>
    </row>
    <row r="86" spans="1:5" ht="157.5" x14ac:dyDescent="0.2">
      <c r="A86" s="7" t="s">
        <v>120</v>
      </c>
      <c r="B86" s="9" t="s">
        <v>121</v>
      </c>
      <c r="C86" s="8">
        <v>13000</v>
      </c>
      <c r="D86" s="8">
        <v>13000</v>
      </c>
      <c r="E86" s="8">
        <v>13000</v>
      </c>
    </row>
    <row r="87" spans="1:5" ht="236.25" x14ac:dyDescent="0.2">
      <c r="A87" s="7" t="s">
        <v>122</v>
      </c>
      <c r="B87" s="9" t="s">
        <v>123</v>
      </c>
      <c r="C87" s="8">
        <v>40500</v>
      </c>
      <c r="D87" s="8">
        <v>40500</v>
      </c>
      <c r="E87" s="8">
        <v>40500</v>
      </c>
    </row>
    <row r="88" spans="1:5" ht="126" x14ac:dyDescent="0.2">
      <c r="A88" s="7" t="s">
        <v>124</v>
      </c>
      <c r="B88" s="9" t="s">
        <v>125</v>
      </c>
      <c r="C88" s="8">
        <v>40000</v>
      </c>
      <c r="D88" s="8">
        <v>40000</v>
      </c>
      <c r="E88" s="8">
        <v>40000</v>
      </c>
    </row>
    <row r="89" spans="1:5" ht="163.5" customHeight="1" x14ac:dyDescent="0.2">
      <c r="A89" s="7" t="s">
        <v>126</v>
      </c>
      <c r="B89" s="9" t="s">
        <v>127</v>
      </c>
      <c r="C89" s="8">
        <v>83000</v>
      </c>
      <c r="D89" s="8">
        <v>83000</v>
      </c>
      <c r="E89" s="8">
        <v>83000</v>
      </c>
    </row>
    <row r="90" spans="1:5" ht="163.5" customHeight="1" x14ac:dyDescent="0.2">
      <c r="A90" s="7" t="s">
        <v>128</v>
      </c>
      <c r="B90" s="9" t="s">
        <v>129</v>
      </c>
      <c r="C90" s="8">
        <v>3000</v>
      </c>
      <c r="D90" s="8">
        <v>3000</v>
      </c>
      <c r="E90" s="8">
        <v>3000</v>
      </c>
    </row>
    <row r="91" spans="1:5" ht="173.25" x14ac:dyDescent="0.2">
      <c r="A91" s="7" t="s">
        <v>130</v>
      </c>
      <c r="B91" s="9" t="s">
        <v>131</v>
      </c>
      <c r="C91" s="8">
        <v>7000</v>
      </c>
      <c r="D91" s="8">
        <v>7000</v>
      </c>
      <c r="E91" s="8">
        <v>7000</v>
      </c>
    </row>
    <row r="92" spans="1:5" ht="157.5" x14ac:dyDescent="0.2">
      <c r="A92" s="7" t="s">
        <v>132</v>
      </c>
      <c r="B92" s="9" t="s">
        <v>133</v>
      </c>
      <c r="C92" s="8">
        <v>33000</v>
      </c>
      <c r="D92" s="8">
        <v>33000</v>
      </c>
      <c r="E92" s="8">
        <v>33000</v>
      </c>
    </row>
    <row r="93" spans="1:5" ht="141.75" x14ac:dyDescent="0.2">
      <c r="A93" s="7" t="s">
        <v>134</v>
      </c>
      <c r="B93" s="9" t="s">
        <v>135</v>
      </c>
      <c r="C93" s="8">
        <v>881700</v>
      </c>
      <c r="D93" s="8">
        <v>881700</v>
      </c>
      <c r="E93" s="8">
        <v>881700</v>
      </c>
    </row>
    <row r="94" spans="1:5" ht="204.75" x14ac:dyDescent="0.2">
      <c r="A94" s="7" t="s">
        <v>136</v>
      </c>
      <c r="B94" s="9" t="s">
        <v>137</v>
      </c>
      <c r="C94" s="8">
        <v>100000</v>
      </c>
      <c r="D94" s="8">
        <v>100000</v>
      </c>
      <c r="E94" s="8">
        <v>100000</v>
      </c>
    </row>
    <row r="95" spans="1:5" ht="35.25" customHeight="1" x14ac:dyDescent="0.2">
      <c r="A95" s="12" t="s">
        <v>274</v>
      </c>
      <c r="B95" s="13"/>
      <c r="C95" s="6">
        <v>2160</v>
      </c>
      <c r="D95" s="6">
        <v>0</v>
      </c>
      <c r="E95" s="6">
        <v>0</v>
      </c>
    </row>
    <row r="96" spans="1:5" ht="126" x14ac:dyDescent="0.2">
      <c r="A96" s="7" t="s">
        <v>275</v>
      </c>
      <c r="B96" s="9" t="s">
        <v>170</v>
      </c>
      <c r="C96" s="8">
        <v>2160</v>
      </c>
      <c r="D96" s="8">
        <v>0</v>
      </c>
      <c r="E96" s="8">
        <v>0</v>
      </c>
    </row>
    <row r="97" spans="1:5" ht="33" customHeight="1" x14ac:dyDescent="0.2">
      <c r="A97" s="17" t="s">
        <v>138</v>
      </c>
      <c r="B97" s="17"/>
      <c r="C97" s="6">
        <f>SUM(C98:C116)</f>
        <v>46860726.229999997</v>
      </c>
      <c r="D97" s="6">
        <f t="shared" ref="D97:E97" si="6">SUM(D98:D116)</f>
        <v>33968425</v>
      </c>
      <c r="E97" s="6">
        <f t="shared" si="6"/>
        <v>38967247</v>
      </c>
    </row>
    <row r="98" spans="1:5" ht="112.5" customHeight="1" x14ac:dyDescent="0.2">
      <c r="A98" s="7" t="s">
        <v>139</v>
      </c>
      <c r="B98" s="9" t="s">
        <v>140</v>
      </c>
      <c r="C98" s="8">
        <v>36008825.229999997</v>
      </c>
      <c r="D98" s="8">
        <v>26925000</v>
      </c>
      <c r="E98" s="8">
        <v>26925000</v>
      </c>
    </row>
    <row r="99" spans="1:5" ht="110.25" x14ac:dyDescent="0.2">
      <c r="A99" s="7" t="s">
        <v>141</v>
      </c>
      <c r="B99" s="9" t="s">
        <v>142</v>
      </c>
      <c r="C99" s="8">
        <v>166000</v>
      </c>
      <c r="D99" s="8">
        <v>137000</v>
      </c>
      <c r="E99" s="8">
        <v>137000</v>
      </c>
    </row>
    <row r="100" spans="1:5" ht="94.5" x14ac:dyDescent="0.2">
      <c r="A100" s="7" t="s">
        <v>143</v>
      </c>
      <c r="B100" s="9" t="s">
        <v>144</v>
      </c>
      <c r="C100" s="8">
        <v>89000</v>
      </c>
      <c r="D100" s="8">
        <v>89000</v>
      </c>
      <c r="E100" s="8">
        <v>89000</v>
      </c>
    </row>
    <row r="101" spans="1:5" ht="157.5" x14ac:dyDescent="0.2">
      <c r="A101" s="7" t="s">
        <v>239</v>
      </c>
      <c r="B101" s="9" t="s">
        <v>240</v>
      </c>
      <c r="C101" s="8">
        <v>1500</v>
      </c>
      <c r="D101" s="8">
        <v>0</v>
      </c>
      <c r="E101" s="8">
        <v>0</v>
      </c>
    </row>
    <row r="102" spans="1:5" ht="83.25" customHeight="1" x14ac:dyDescent="0.2">
      <c r="A102" s="7" t="s">
        <v>145</v>
      </c>
      <c r="B102" s="9" t="s">
        <v>146</v>
      </c>
      <c r="C102" s="8">
        <v>775300</v>
      </c>
      <c r="D102" s="8">
        <v>0</v>
      </c>
      <c r="E102" s="8">
        <v>0</v>
      </c>
    </row>
    <row r="103" spans="1:5" ht="47.25" x14ac:dyDescent="0.2">
      <c r="A103" s="7" t="s">
        <v>241</v>
      </c>
      <c r="B103" s="9" t="s">
        <v>167</v>
      </c>
      <c r="C103" s="8">
        <v>133368</v>
      </c>
      <c r="D103" s="8">
        <v>0</v>
      </c>
      <c r="E103" s="8">
        <v>0</v>
      </c>
    </row>
    <row r="104" spans="1:5" ht="47.25" x14ac:dyDescent="0.2">
      <c r="A104" s="7" t="s">
        <v>147</v>
      </c>
      <c r="B104" s="9" t="s">
        <v>148</v>
      </c>
      <c r="C104" s="8">
        <v>925000</v>
      </c>
      <c r="D104" s="8">
        <v>865000</v>
      </c>
      <c r="E104" s="8">
        <v>865000</v>
      </c>
    </row>
    <row r="105" spans="1:5" ht="47.25" x14ac:dyDescent="0.2">
      <c r="A105" s="7" t="s">
        <v>149</v>
      </c>
      <c r="B105" s="9" t="s">
        <v>150</v>
      </c>
      <c r="C105" s="8">
        <v>178500</v>
      </c>
      <c r="D105" s="8">
        <v>65000</v>
      </c>
      <c r="E105" s="8">
        <v>65000</v>
      </c>
    </row>
    <row r="106" spans="1:5" ht="63" x14ac:dyDescent="0.2">
      <c r="A106" s="7" t="s">
        <v>151</v>
      </c>
      <c r="B106" s="9" t="s">
        <v>152</v>
      </c>
      <c r="C106" s="8">
        <v>1871000</v>
      </c>
      <c r="D106" s="8">
        <v>814200</v>
      </c>
      <c r="E106" s="8">
        <v>814200</v>
      </c>
    </row>
    <row r="107" spans="1:5" ht="78.75" x14ac:dyDescent="0.2">
      <c r="A107" s="7" t="s">
        <v>276</v>
      </c>
      <c r="B107" s="9" t="s">
        <v>277</v>
      </c>
      <c r="C107" s="8">
        <v>16800</v>
      </c>
      <c r="D107" s="8">
        <v>0</v>
      </c>
      <c r="E107" s="8">
        <v>0</v>
      </c>
    </row>
    <row r="108" spans="1:5" ht="110.25" x14ac:dyDescent="0.2">
      <c r="A108" s="7" t="s">
        <v>278</v>
      </c>
      <c r="B108" s="9" t="s">
        <v>172</v>
      </c>
      <c r="C108" s="8">
        <v>5000</v>
      </c>
      <c r="D108" s="8">
        <v>0</v>
      </c>
      <c r="E108" s="8">
        <v>0</v>
      </c>
    </row>
    <row r="109" spans="1:5" ht="94.5" x14ac:dyDescent="0.2">
      <c r="A109" s="7" t="s">
        <v>242</v>
      </c>
      <c r="B109" s="9" t="s">
        <v>243</v>
      </c>
      <c r="C109" s="8">
        <v>5000</v>
      </c>
      <c r="D109" s="8">
        <v>0</v>
      </c>
      <c r="E109" s="8">
        <v>0</v>
      </c>
    </row>
    <row r="110" spans="1:5" ht="78.75" x14ac:dyDescent="0.2">
      <c r="A110" s="7" t="s">
        <v>153</v>
      </c>
      <c r="B110" s="9" t="s">
        <v>154</v>
      </c>
      <c r="C110" s="8">
        <v>850000</v>
      </c>
      <c r="D110" s="8">
        <v>30000</v>
      </c>
      <c r="E110" s="8">
        <v>30000</v>
      </c>
    </row>
    <row r="111" spans="1:5" ht="94.5" x14ac:dyDescent="0.2">
      <c r="A111" s="7" t="s">
        <v>155</v>
      </c>
      <c r="B111" s="9" t="s">
        <v>156</v>
      </c>
      <c r="C111" s="8">
        <v>30000</v>
      </c>
      <c r="D111" s="8">
        <v>0</v>
      </c>
      <c r="E111" s="8">
        <v>0</v>
      </c>
    </row>
    <row r="112" spans="1:5" ht="31.5" x14ac:dyDescent="0.2">
      <c r="A112" s="7" t="s">
        <v>231</v>
      </c>
      <c r="B112" s="9" t="s">
        <v>232</v>
      </c>
      <c r="C112" s="8">
        <v>0</v>
      </c>
      <c r="D112" s="8">
        <v>0</v>
      </c>
      <c r="E112" s="8">
        <v>5000000</v>
      </c>
    </row>
    <row r="113" spans="1:5" ht="47.25" x14ac:dyDescent="0.2">
      <c r="A113" s="7" t="s">
        <v>157</v>
      </c>
      <c r="B113" s="9" t="s">
        <v>158</v>
      </c>
      <c r="C113" s="8">
        <v>3555700</v>
      </c>
      <c r="D113" s="8">
        <v>3555700</v>
      </c>
      <c r="E113" s="8">
        <v>3555700</v>
      </c>
    </row>
    <row r="114" spans="1:5" ht="78.75" x14ac:dyDescent="0.2">
      <c r="A114" s="7" t="s">
        <v>159</v>
      </c>
      <c r="B114" s="9" t="s">
        <v>160</v>
      </c>
      <c r="C114" s="8">
        <v>73067</v>
      </c>
      <c r="D114" s="8">
        <v>10859</v>
      </c>
      <c r="E114" s="8">
        <v>9681</v>
      </c>
    </row>
    <row r="115" spans="1:5" ht="94.5" x14ac:dyDescent="0.2">
      <c r="A115" s="7" t="s">
        <v>161</v>
      </c>
      <c r="B115" s="9" t="s">
        <v>162</v>
      </c>
      <c r="C115" s="8">
        <v>1476666</v>
      </c>
      <c r="D115" s="8">
        <v>1476666</v>
      </c>
      <c r="E115" s="8">
        <v>1476666</v>
      </c>
    </row>
    <row r="116" spans="1:5" ht="35.25" customHeight="1" x14ac:dyDescent="0.2">
      <c r="A116" s="7" t="s">
        <v>279</v>
      </c>
      <c r="B116" s="9" t="s">
        <v>234</v>
      </c>
      <c r="C116" s="8">
        <v>700000</v>
      </c>
      <c r="D116" s="8">
        <v>0</v>
      </c>
      <c r="E116" s="8">
        <v>0</v>
      </c>
    </row>
    <row r="117" spans="1:5" ht="48" customHeight="1" x14ac:dyDescent="0.2">
      <c r="A117" s="12" t="s">
        <v>163</v>
      </c>
      <c r="B117" s="13"/>
      <c r="C117" s="6">
        <f>SUM(C118:C131)</f>
        <v>384533500.21000004</v>
      </c>
      <c r="D117" s="6">
        <f t="shared" ref="D117:E117" si="7">SUM(D118:D131)</f>
        <v>115098200</v>
      </c>
      <c r="E117" s="6">
        <f t="shared" si="7"/>
        <v>80318324</v>
      </c>
    </row>
    <row r="118" spans="1:5" ht="130.5" customHeight="1" x14ac:dyDescent="0.2">
      <c r="A118" s="7" t="s">
        <v>164</v>
      </c>
      <c r="B118" s="9" t="s">
        <v>165</v>
      </c>
      <c r="C118" s="8">
        <v>326400</v>
      </c>
      <c r="D118" s="8">
        <v>326400</v>
      </c>
      <c r="E118" s="8">
        <v>326400</v>
      </c>
    </row>
    <row r="119" spans="1:5" ht="47.25" x14ac:dyDescent="0.2">
      <c r="A119" s="7" t="s">
        <v>166</v>
      </c>
      <c r="B119" s="9" t="s">
        <v>167</v>
      </c>
      <c r="C119" s="8">
        <v>483100</v>
      </c>
      <c r="D119" s="8">
        <v>696700</v>
      </c>
      <c r="E119" s="8">
        <v>696700</v>
      </c>
    </row>
    <row r="120" spans="1:5" ht="78.75" x14ac:dyDescent="0.2">
      <c r="A120" s="7" t="s">
        <v>168</v>
      </c>
      <c r="B120" s="9" t="s">
        <v>295</v>
      </c>
      <c r="C120" s="8">
        <v>2456600</v>
      </c>
      <c r="D120" s="8">
        <v>2456600</v>
      </c>
      <c r="E120" s="8">
        <v>2456600</v>
      </c>
    </row>
    <row r="121" spans="1:5" ht="128.25" customHeight="1" x14ac:dyDescent="0.2">
      <c r="A121" s="7" t="s">
        <v>169</v>
      </c>
      <c r="B121" s="9" t="s">
        <v>170</v>
      </c>
      <c r="C121" s="8">
        <v>579800</v>
      </c>
      <c r="D121" s="8">
        <v>579800</v>
      </c>
      <c r="E121" s="8">
        <v>579800</v>
      </c>
    </row>
    <row r="122" spans="1:5" ht="110.25" x14ac:dyDescent="0.2">
      <c r="A122" s="7" t="s">
        <v>171</v>
      </c>
      <c r="B122" s="9" t="s">
        <v>172</v>
      </c>
      <c r="C122" s="8">
        <v>60300</v>
      </c>
      <c r="D122" s="8">
        <v>60300</v>
      </c>
      <c r="E122" s="8">
        <v>60300</v>
      </c>
    </row>
    <row r="123" spans="1:5" ht="78.75" x14ac:dyDescent="0.2">
      <c r="A123" s="7" t="s">
        <v>173</v>
      </c>
      <c r="B123" s="9" t="s">
        <v>154</v>
      </c>
      <c r="C123" s="8">
        <v>516000</v>
      </c>
      <c r="D123" s="8">
        <v>438400</v>
      </c>
      <c r="E123" s="8">
        <v>438400</v>
      </c>
    </row>
    <row r="124" spans="1:5" ht="78.75" x14ac:dyDescent="0.2">
      <c r="A124" s="7" t="s">
        <v>280</v>
      </c>
      <c r="B124" s="9" t="s">
        <v>281</v>
      </c>
      <c r="C124" s="8">
        <v>136000</v>
      </c>
      <c r="D124" s="8">
        <v>0</v>
      </c>
      <c r="E124" s="8">
        <v>0</v>
      </c>
    </row>
    <row r="125" spans="1:5" ht="141.75" x14ac:dyDescent="0.2">
      <c r="A125" s="7" t="s">
        <v>174</v>
      </c>
      <c r="B125" s="9" t="s">
        <v>175</v>
      </c>
      <c r="C125" s="8">
        <v>63262590</v>
      </c>
      <c r="D125" s="8">
        <v>0</v>
      </c>
      <c r="E125" s="8">
        <v>0</v>
      </c>
    </row>
    <row r="126" spans="1:5" ht="114.75" customHeight="1" x14ac:dyDescent="0.2">
      <c r="A126" s="7" t="s">
        <v>176</v>
      </c>
      <c r="B126" s="9" t="s">
        <v>177</v>
      </c>
      <c r="C126" s="8">
        <v>933094.87</v>
      </c>
      <c r="D126" s="8">
        <v>0</v>
      </c>
      <c r="E126" s="8">
        <v>0</v>
      </c>
    </row>
    <row r="127" spans="1:5" ht="47.25" x14ac:dyDescent="0.2">
      <c r="A127" s="7" t="s">
        <v>178</v>
      </c>
      <c r="B127" s="9" t="s">
        <v>179</v>
      </c>
      <c r="C127" s="8">
        <v>63953712</v>
      </c>
      <c r="D127" s="8">
        <v>63594815</v>
      </c>
      <c r="E127" s="8">
        <v>0</v>
      </c>
    </row>
    <row r="128" spans="1:5" ht="27" customHeight="1" x14ac:dyDescent="0.2">
      <c r="A128" s="7" t="s">
        <v>180</v>
      </c>
      <c r="B128" s="9" t="s">
        <v>181</v>
      </c>
      <c r="C128" s="8">
        <v>63531228.049999997</v>
      </c>
      <c r="D128" s="8">
        <v>43387050</v>
      </c>
      <c r="E128" s="8">
        <v>72201989</v>
      </c>
    </row>
    <row r="129" spans="1:5" ht="54.75" customHeight="1" x14ac:dyDescent="0.2">
      <c r="A129" s="7" t="s">
        <v>182</v>
      </c>
      <c r="B129" s="9" t="s">
        <v>158</v>
      </c>
      <c r="C129" s="8">
        <v>5632886.5499999998</v>
      </c>
      <c r="D129" s="8">
        <v>3558135</v>
      </c>
      <c r="E129" s="8">
        <v>3558135</v>
      </c>
    </row>
    <row r="130" spans="1:5" ht="31.5" x14ac:dyDescent="0.2">
      <c r="A130" s="7" t="s">
        <v>233</v>
      </c>
      <c r="B130" s="9" t="s">
        <v>234</v>
      </c>
      <c r="C130" s="8">
        <v>182598788.74000001</v>
      </c>
      <c r="D130" s="8">
        <v>0</v>
      </c>
      <c r="E130" s="8">
        <v>0</v>
      </c>
    </row>
    <row r="131" spans="1:5" ht="31.5" x14ac:dyDescent="0.2">
      <c r="A131" s="7" t="s">
        <v>183</v>
      </c>
      <c r="B131" s="9" t="s">
        <v>184</v>
      </c>
      <c r="C131" s="8">
        <v>63000</v>
      </c>
      <c r="D131" s="8">
        <v>0</v>
      </c>
      <c r="E131" s="8">
        <v>0</v>
      </c>
    </row>
    <row r="132" spans="1:5" ht="55.5" customHeight="1" x14ac:dyDescent="0.2">
      <c r="A132" s="12" t="s">
        <v>185</v>
      </c>
      <c r="B132" s="13"/>
      <c r="C132" s="6">
        <f>SUM(C133:C135)</f>
        <v>13055509</v>
      </c>
      <c r="D132" s="6">
        <f t="shared" ref="D132:E132" si="8">SUM(D133:D135)</f>
        <v>12939000</v>
      </c>
      <c r="E132" s="6">
        <f t="shared" si="8"/>
        <v>12939000</v>
      </c>
    </row>
    <row r="133" spans="1:5" ht="47.25" x14ac:dyDescent="0.2">
      <c r="A133" s="7" t="s">
        <v>282</v>
      </c>
      <c r="B133" s="9" t="s">
        <v>150</v>
      </c>
      <c r="C133" s="8">
        <v>23600</v>
      </c>
      <c r="D133" s="8">
        <v>0</v>
      </c>
      <c r="E133" s="8">
        <v>0</v>
      </c>
    </row>
    <row r="134" spans="1:5" ht="31.5" x14ac:dyDescent="0.2">
      <c r="A134" s="7" t="s">
        <v>235</v>
      </c>
      <c r="B134" s="9" t="s">
        <v>181</v>
      </c>
      <c r="C134" s="8">
        <v>92909</v>
      </c>
      <c r="D134" s="8">
        <v>0</v>
      </c>
      <c r="E134" s="8">
        <v>0</v>
      </c>
    </row>
    <row r="135" spans="1:5" ht="47.25" x14ac:dyDescent="0.2">
      <c r="A135" s="7" t="s">
        <v>186</v>
      </c>
      <c r="B135" s="9" t="s">
        <v>158</v>
      </c>
      <c r="C135" s="8">
        <v>12939000</v>
      </c>
      <c r="D135" s="8">
        <v>12939000</v>
      </c>
      <c r="E135" s="8">
        <v>12939000</v>
      </c>
    </row>
    <row r="136" spans="1:5" ht="33.75" customHeight="1" x14ac:dyDescent="0.2">
      <c r="A136" s="12" t="s">
        <v>187</v>
      </c>
      <c r="B136" s="13"/>
      <c r="C136" s="6">
        <f>SUM(C137:C142)</f>
        <v>112109135.33</v>
      </c>
      <c r="D136" s="6">
        <f t="shared" ref="D136:E136" si="9">SUM(D137:D142)</f>
        <v>81469400</v>
      </c>
      <c r="E136" s="6">
        <f t="shared" si="9"/>
        <v>81469400</v>
      </c>
    </row>
    <row r="137" spans="1:5" ht="47.25" x14ac:dyDescent="0.2">
      <c r="A137" s="7" t="s">
        <v>283</v>
      </c>
      <c r="B137" s="9" t="s">
        <v>150</v>
      </c>
      <c r="C137" s="8">
        <v>10400</v>
      </c>
      <c r="D137" s="8">
        <v>0</v>
      </c>
      <c r="E137" s="8">
        <v>0</v>
      </c>
    </row>
    <row r="138" spans="1:5" ht="78.75" x14ac:dyDescent="0.2">
      <c r="A138" s="7" t="s">
        <v>188</v>
      </c>
      <c r="B138" s="9" t="s">
        <v>189</v>
      </c>
      <c r="C138" s="8">
        <v>1170914.0900000001</v>
      </c>
      <c r="D138" s="8">
        <v>0</v>
      </c>
      <c r="E138" s="8">
        <v>0</v>
      </c>
    </row>
    <row r="139" spans="1:5" ht="31.5" x14ac:dyDescent="0.2">
      <c r="A139" s="7" t="s">
        <v>190</v>
      </c>
      <c r="B139" s="9" t="s">
        <v>191</v>
      </c>
      <c r="C139" s="8">
        <v>4030844.68</v>
      </c>
      <c r="D139" s="8">
        <v>0</v>
      </c>
      <c r="E139" s="8">
        <v>0</v>
      </c>
    </row>
    <row r="140" spans="1:5" ht="47.25" x14ac:dyDescent="0.2">
      <c r="A140" s="7" t="s">
        <v>192</v>
      </c>
      <c r="B140" s="9" t="s">
        <v>193</v>
      </c>
      <c r="C140" s="8">
        <v>8670555.5600000005</v>
      </c>
      <c r="D140" s="8">
        <v>0</v>
      </c>
      <c r="E140" s="8">
        <v>0</v>
      </c>
    </row>
    <row r="141" spans="1:5" ht="31.5" x14ac:dyDescent="0.2">
      <c r="A141" s="7" t="s">
        <v>194</v>
      </c>
      <c r="B141" s="9" t="s">
        <v>181</v>
      </c>
      <c r="C141" s="8">
        <v>86226421</v>
      </c>
      <c r="D141" s="8">
        <v>81469400</v>
      </c>
      <c r="E141" s="8">
        <v>81469400</v>
      </c>
    </row>
    <row r="142" spans="1:5" ht="31.5" x14ac:dyDescent="0.2">
      <c r="A142" s="7" t="s">
        <v>284</v>
      </c>
      <c r="B142" s="9" t="s">
        <v>234</v>
      </c>
      <c r="C142" s="8">
        <v>12000000</v>
      </c>
      <c r="D142" s="8">
        <v>0</v>
      </c>
      <c r="E142" s="8">
        <v>0</v>
      </c>
    </row>
    <row r="143" spans="1:5" ht="47.25" customHeight="1" x14ac:dyDescent="0.2">
      <c r="A143" s="12" t="s">
        <v>195</v>
      </c>
      <c r="B143" s="13"/>
      <c r="C143" s="6">
        <f>SUM(C144:C150)</f>
        <v>96450400</v>
      </c>
      <c r="D143" s="6">
        <f t="shared" ref="D143:E143" si="10">SUM(D144:D150)</f>
        <v>89671800</v>
      </c>
      <c r="E143" s="6">
        <f t="shared" si="10"/>
        <v>87886400</v>
      </c>
    </row>
    <row r="144" spans="1:5" ht="63" x14ac:dyDescent="0.2">
      <c r="A144" s="7" t="s">
        <v>196</v>
      </c>
      <c r="B144" s="9" t="s">
        <v>197</v>
      </c>
      <c r="C144" s="8">
        <v>963200</v>
      </c>
      <c r="D144" s="8">
        <v>963200</v>
      </c>
      <c r="E144" s="8">
        <v>963200</v>
      </c>
    </row>
    <row r="145" spans="1:5" ht="63" x14ac:dyDescent="0.2">
      <c r="A145" s="7" t="s">
        <v>198</v>
      </c>
      <c r="B145" s="9" t="s">
        <v>199</v>
      </c>
      <c r="C145" s="8">
        <v>64805600</v>
      </c>
      <c r="D145" s="8">
        <v>60805600</v>
      </c>
      <c r="E145" s="8">
        <v>60805600</v>
      </c>
    </row>
    <row r="146" spans="1:5" ht="110.25" x14ac:dyDescent="0.2">
      <c r="A146" s="7" t="s">
        <v>200</v>
      </c>
      <c r="B146" s="9" t="s">
        <v>201</v>
      </c>
      <c r="C146" s="8">
        <v>19235000</v>
      </c>
      <c r="D146" s="8">
        <v>18700000</v>
      </c>
      <c r="E146" s="8">
        <v>17700000</v>
      </c>
    </row>
    <row r="147" spans="1:5" ht="47.25" x14ac:dyDescent="0.2">
      <c r="A147" s="7" t="s">
        <v>202</v>
      </c>
      <c r="B147" s="9" t="s">
        <v>150</v>
      </c>
      <c r="C147" s="8">
        <v>1000000</v>
      </c>
      <c r="D147" s="8">
        <v>700000</v>
      </c>
      <c r="E147" s="8">
        <v>500000</v>
      </c>
    </row>
    <row r="148" spans="1:5" ht="126" x14ac:dyDescent="0.2">
      <c r="A148" s="7" t="s">
        <v>203</v>
      </c>
      <c r="B148" s="9" t="s">
        <v>204</v>
      </c>
      <c r="C148" s="8">
        <v>8981600</v>
      </c>
      <c r="D148" s="8">
        <v>8503000</v>
      </c>
      <c r="E148" s="8">
        <v>7917600</v>
      </c>
    </row>
    <row r="149" spans="1:5" ht="94.5" x14ac:dyDescent="0.2">
      <c r="A149" s="7" t="s">
        <v>285</v>
      </c>
      <c r="B149" s="9" t="s">
        <v>243</v>
      </c>
      <c r="C149" s="8">
        <v>1150000</v>
      </c>
      <c r="D149" s="8">
        <v>0</v>
      </c>
      <c r="E149" s="8">
        <v>0</v>
      </c>
    </row>
    <row r="150" spans="1:5" ht="31.5" x14ac:dyDescent="0.2">
      <c r="A150" s="7" t="s">
        <v>286</v>
      </c>
      <c r="B150" s="9" t="s">
        <v>287</v>
      </c>
      <c r="C150" s="8">
        <v>315000</v>
      </c>
      <c r="D150" s="8">
        <v>0</v>
      </c>
      <c r="E150" s="8">
        <v>0</v>
      </c>
    </row>
    <row r="151" spans="1:5" ht="36.75" customHeight="1" x14ac:dyDescent="0.2">
      <c r="A151" s="12" t="s">
        <v>205</v>
      </c>
      <c r="B151" s="13"/>
      <c r="C151" s="6">
        <v>1562040.82</v>
      </c>
      <c r="D151" s="6">
        <v>0</v>
      </c>
      <c r="E151" s="6">
        <v>0</v>
      </c>
    </row>
    <row r="152" spans="1:5" ht="31.5" x14ac:dyDescent="0.2">
      <c r="A152" s="7" t="s">
        <v>288</v>
      </c>
      <c r="B152" s="9" t="s">
        <v>289</v>
      </c>
      <c r="C152" s="8">
        <v>10000</v>
      </c>
      <c r="D152" s="8">
        <v>0</v>
      </c>
      <c r="E152" s="8">
        <v>0</v>
      </c>
    </row>
    <row r="153" spans="1:5" ht="31.5" x14ac:dyDescent="0.2">
      <c r="A153" s="7" t="s">
        <v>206</v>
      </c>
      <c r="B153" s="9" t="s">
        <v>181</v>
      </c>
      <c r="C153" s="8">
        <v>1552040.82</v>
      </c>
      <c r="D153" s="8">
        <v>0</v>
      </c>
      <c r="E153" s="8">
        <v>0</v>
      </c>
    </row>
    <row r="154" spans="1:5" ht="40.5" customHeight="1" x14ac:dyDescent="0.2">
      <c r="A154" s="12" t="s">
        <v>207</v>
      </c>
      <c r="B154" s="13"/>
      <c r="C154" s="6">
        <f>SUM(C155:C168)</f>
        <v>1927706573</v>
      </c>
      <c r="D154" s="6">
        <f t="shared" ref="D154:E154" si="11">SUM(D155:D168)</f>
        <v>1919449355</v>
      </c>
      <c r="E154" s="6">
        <f t="shared" si="11"/>
        <v>1912458690</v>
      </c>
    </row>
    <row r="155" spans="1:5" ht="47.25" x14ac:dyDescent="0.2">
      <c r="A155" s="7" t="s">
        <v>208</v>
      </c>
      <c r="B155" s="9" t="s">
        <v>167</v>
      </c>
      <c r="C155" s="8">
        <v>411500</v>
      </c>
      <c r="D155" s="8">
        <v>456600</v>
      </c>
      <c r="E155" s="8">
        <v>377200</v>
      </c>
    </row>
    <row r="156" spans="1:5" ht="47.25" x14ac:dyDescent="0.2">
      <c r="A156" s="7" t="s">
        <v>209</v>
      </c>
      <c r="B156" s="9" t="s">
        <v>148</v>
      </c>
      <c r="C156" s="8">
        <v>900</v>
      </c>
      <c r="D156" s="8">
        <v>900</v>
      </c>
      <c r="E156" s="8">
        <v>900</v>
      </c>
    </row>
    <row r="157" spans="1:5" ht="47.25" x14ac:dyDescent="0.2">
      <c r="A157" s="7" t="s">
        <v>210</v>
      </c>
      <c r="B157" s="9" t="s">
        <v>150</v>
      </c>
      <c r="C157" s="8">
        <v>10000</v>
      </c>
      <c r="D157" s="8">
        <v>10000</v>
      </c>
      <c r="E157" s="8">
        <v>10000</v>
      </c>
    </row>
    <row r="158" spans="1:5" ht="70.5" customHeight="1" x14ac:dyDescent="0.2">
      <c r="A158" s="7" t="s">
        <v>211</v>
      </c>
      <c r="B158" s="9" t="s">
        <v>212</v>
      </c>
      <c r="C158" s="8">
        <v>48200</v>
      </c>
      <c r="D158" s="8">
        <v>54400</v>
      </c>
      <c r="E158" s="8">
        <v>67100</v>
      </c>
    </row>
    <row r="159" spans="1:5" ht="31.5" x14ac:dyDescent="0.2">
      <c r="A159" s="7" t="s">
        <v>290</v>
      </c>
      <c r="B159" s="9" t="s">
        <v>289</v>
      </c>
      <c r="C159" s="8">
        <v>380000</v>
      </c>
      <c r="D159" s="8">
        <v>0</v>
      </c>
      <c r="E159" s="8">
        <v>0</v>
      </c>
    </row>
    <row r="160" spans="1:5" ht="132" customHeight="1" x14ac:dyDescent="0.2">
      <c r="A160" s="7" t="s">
        <v>213</v>
      </c>
      <c r="B160" s="9" t="s">
        <v>214</v>
      </c>
      <c r="C160" s="8">
        <v>590300</v>
      </c>
      <c r="D160" s="8">
        <v>0</v>
      </c>
      <c r="E160" s="8">
        <v>0</v>
      </c>
    </row>
    <row r="161" spans="1:5" ht="94.5" x14ac:dyDescent="0.2">
      <c r="A161" s="7" t="s">
        <v>215</v>
      </c>
      <c r="B161" s="9" t="s">
        <v>216</v>
      </c>
      <c r="C161" s="8">
        <v>53398500</v>
      </c>
      <c r="D161" s="8">
        <v>52887500</v>
      </c>
      <c r="E161" s="8">
        <v>51334900</v>
      </c>
    </row>
    <row r="162" spans="1:5" ht="31.5" x14ac:dyDescent="0.2">
      <c r="A162" s="7" t="s">
        <v>217</v>
      </c>
      <c r="B162" s="9" t="s">
        <v>181</v>
      </c>
      <c r="C162" s="8">
        <v>19089523</v>
      </c>
      <c r="D162" s="8">
        <v>18832300</v>
      </c>
      <c r="E162" s="8">
        <v>14148600</v>
      </c>
    </row>
    <row r="163" spans="1:5" ht="110.25" x14ac:dyDescent="0.2">
      <c r="A163" s="7" t="s">
        <v>218</v>
      </c>
      <c r="B163" s="9" t="s">
        <v>219</v>
      </c>
      <c r="C163" s="8">
        <v>16494500</v>
      </c>
      <c r="D163" s="8">
        <v>16494500</v>
      </c>
      <c r="E163" s="8">
        <v>16494500</v>
      </c>
    </row>
    <row r="164" spans="1:5" ht="31.5" x14ac:dyDescent="0.2">
      <c r="A164" s="7" t="s">
        <v>220</v>
      </c>
      <c r="B164" s="9" t="s">
        <v>221</v>
      </c>
      <c r="C164" s="8">
        <v>1765846300</v>
      </c>
      <c r="D164" s="8">
        <v>1758777700</v>
      </c>
      <c r="E164" s="8">
        <v>1758777700</v>
      </c>
    </row>
    <row r="165" spans="1:5" ht="110.25" x14ac:dyDescent="0.2">
      <c r="A165" s="7" t="s">
        <v>291</v>
      </c>
      <c r="B165" s="9" t="s">
        <v>292</v>
      </c>
      <c r="C165" s="8">
        <v>2237850</v>
      </c>
      <c r="D165" s="8">
        <v>8362955</v>
      </c>
      <c r="E165" s="8">
        <v>7675290</v>
      </c>
    </row>
    <row r="166" spans="1:5" ht="173.25" x14ac:dyDescent="0.2">
      <c r="A166" s="7" t="s">
        <v>222</v>
      </c>
      <c r="B166" s="9" t="s">
        <v>223</v>
      </c>
      <c r="C166" s="8">
        <v>63129000</v>
      </c>
      <c r="D166" s="8">
        <v>63572500</v>
      </c>
      <c r="E166" s="8">
        <v>63572500</v>
      </c>
    </row>
    <row r="167" spans="1:5" ht="31.5" x14ac:dyDescent="0.2">
      <c r="A167" s="7" t="s">
        <v>293</v>
      </c>
      <c r="B167" s="9" t="s">
        <v>234</v>
      </c>
      <c r="C167" s="8">
        <v>6000000</v>
      </c>
      <c r="D167" s="8">
        <v>0</v>
      </c>
      <c r="E167" s="8">
        <v>0</v>
      </c>
    </row>
    <row r="168" spans="1:5" ht="31.5" x14ac:dyDescent="0.2">
      <c r="A168" s="7" t="s">
        <v>236</v>
      </c>
      <c r="B168" s="9" t="s">
        <v>184</v>
      </c>
      <c r="C168" s="8">
        <v>70000</v>
      </c>
      <c r="D168" s="8">
        <v>0</v>
      </c>
      <c r="E168" s="8">
        <v>0</v>
      </c>
    </row>
    <row r="169" spans="1:5" ht="36.75" customHeight="1" x14ac:dyDescent="0.2">
      <c r="A169" s="12" t="s">
        <v>224</v>
      </c>
      <c r="B169" s="13"/>
      <c r="C169" s="6">
        <f>SUM(C170:C175)</f>
        <v>1142946855.54</v>
      </c>
      <c r="D169" s="6">
        <f t="shared" ref="D169:E169" si="12">SUM(D170:D175)</f>
        <v>798628594</v>
      </c>
      <c r="E169" s="6">
        <f t="shared" si="12"/>
        <v>769939694</v>
      </c>
    </row>
    <row r="170" spans="1:5" ht="47.25" x14ac:dyDescent="0.2">
      <c r="A170" s="7" t="s">
        <v>294</v>
      </c>
      <c r="B170" s="9" t="s">
        <v>150</v>
      </c>
      <c r="C170" s="8">
        <v>1300</v>
      </c>
      <c r="D170" s="8">
        <v>0</v>
      </c>
      <c r="E170" s="8">
        <v>0</v>
      </c>
    </row>
    <row r="171" spans="1:5" ht="47.25" x14ac:dyDescent="0.2">
      <c r="A171" s="7" t="s">
        <v>225</v>
      </c>
      <c r="B171" s="9" t="s">
        <v>226</v>
      </c>
      <c r="C171" s="8">
        <v>642910400</v>
      </c>
      <c r="D171" s="8">
        <v>526951900</v>
      </c>
      <c r="E171" s="8">
        <v>498263000</v>
      </c>
    </row>
    <row r="172" spans="1:5" ht="47.25" x14ac:dyDescent="0.2">
      <c r="A172" s="7" t="s">
        <v>227</v>
      </c>
      <c r="B172" s="9" t="s">
        <v>244</v>
      </c>
      <c r="C172" s="8">
        <v>225265100</v>
      </c>
      <c r="D172" s="8">
        <v>0</v>
      </c>
      <c r="E172" s="8">
        <v>0</v>
      </c>
    </row>
    <row r="173" spans="1:5" ht="31.5" x14ac:dyDescent="0.2">
      <c r="A173" s="7" t="s">
        <v>237</v>
      </c>
      <c r="B173" s="9" t="s">
        <v>238</v>
      </c>
      <c r="C173" s="8">
        <v>3065216.54</v>
      </c>
      <c r="D173" s="8">
        <v>0</v>
      </c>
      <c r="E173" s="8">
        <v>0</v>
      </c>
    </row>
    <row r="174" spans="1:5" ht="31.5" x14ac:dyDescent="0.2">
      <c r="A174" s="7" t="s">
        <v>228</v>
      </c>
      <c r="B174" s="9" t="s">
        <v>181</v>
      </c>
      <c r="C174" s="8">
        <v>266204839</v>
      </c>
      <c r="D174" s="8">
        <v>266176694</v>
      </c>
      <c r="E174" s="8">
        <v>266176694</v>
      </c>
    </row>
    <row r="175" spans="1:5" ht="47.25" x14ac:dyDescent="0.2">
      <c r="A175" s="7" t="s">
        <v>229</v>
      </c>
      <c r="B175" s="9" t="s">
        <v>158</v>
      </c>
      <c r="C175" s="8">
        <v>5500000</v>
      </c>
      <c r="D175" s="8">
        <v>5500000</v>
      </c>
      <c r="E175" s="8">
        <v>5500000</v>
      </c>
    </row>
    <row r="176" spans="1:5" x14ac:dyDescent="0.2">
      <c r="E176" s="11"/>
    </row>
  </sheetData>
  <mergeCells count="22">
    <mergeCell ref="A154:B154"/>
    <mergeCell ref="A169:B169"/>
    <mergeCell ref="A97:B97"/>
    <mergeCell ref="A117:B117"/>
    <mergeCell ref="A132:B132"/>
    <mergeCell ref="A143:B143"/>
    <mergeCell ref="A151:B151"/>
    <mergeCell ref="A136:B136"/>
    <mergeCell ref="A95:B95"/>
    <mergeCell ref="C1:E1"/>
    <mergeCell ref="A3:E3"/>
    <mergeCell ref="A8:B8"/>
    <mergeCell ref="A4:E4"/>
    <mergeCell ref="A5:B6"/>
    <mergeCell ref="C5:E5"/>
    <mergeCell ref="A7:B7"/>
    <mergeCell ref="A13:B13"/>
    <mergeCell ref="A39:B39"/>
    <mergeCell ref="A41:B41"/>
    <mergeCell ref="A46:B46"/>
    <mergeCell ref="A53:B53"/>
    <mergeCell ref="A55:B55"/>
  </mergeCells>
  <pageMargins left="0.98425196850393704" right="0.39370078740157483" top="0.39370078740157483" bottom="0.59055118110236227" header="0.31496062992125984" footer="0.31496062992125984"/>
  <pageSetup paperSize="9" scale="68" fitToHeight="0" orientation="portrait" r:id="rId1"/>
  <headerFooter differentFirst="1"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2023-10-20T11:50:23Z</dcterms:modified>
</cp:coreProperties>
</file>