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136" i="1" l="1"/>
  <c r="D136" i="1"/>
  <c r="C136" i="1"/>
  <c r="E124" i="1"/>
  <c r="D124" i="1"/>
  <c r="C124" i="1"/>
  <c r="E116" i="1"/>
  <c r="D116" i="1"/>
  <c r="C116" i="1"/>
  <c r="E111" i="1"/>
  <c r="D111" i="1"/>
  <c r="C111" i="1"/>
  <c r="E94" i="1"/>
  <c r="D94" i="1"/>
  <c r="C94" i="1"/>
  <c r="E77" i="1"/>
  <c r="D77" i="1"/>
  <c r="C77" i="1"/>
  <c r="E37" i="1"/>
  <c r="D37" i="1"/>
  <c r="C37" i="1"/>
  <c r="E11" i="1"/>
  <c r="D11" i="1"/>
  <c r="C11" i="1"/>
  <c r="E8" i="1"/>
  <c r="D8" i="1"/>
  <c r="C8" i="1"/>
  <c r="C7" i="1" l="1"/>
</calcChain>
</file>

<file path=xl/sharedStrings.xml><?xml version="1.0" encoding="utf-8"?>
<sst xmlns="http://schemas.openxmlformats.org/spreadsheetml/2006/main" count="268" uniqueCount="248">
  <si>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</si>
  <si>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</si>
  <si>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</si>
  <si>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</si>
  <si>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</si>
  <si>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</si>
  <si>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</si>
  <si>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</si>
  <si>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</si>
  <si>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</si>
  <si>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</si>
  <si>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</si>
  <si>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</si>
  <si>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</si>
  <si>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</si>
  <si>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</si>
  <si>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</si>
  <si>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</si>
  <si>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</si>
  <si>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</si>
  <si>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</si>
  <si>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</si>
  <si>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</si>
  <si>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</si>
  <si>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</si>
  <si>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</si>
  <si>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</si>
  <si>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</si>
  <si>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</si>
  <si>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</si>
  <si>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</si>
  <si>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</si>
  <si>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</si>
  <si>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</si>
  <si>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</si>
  <si>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</si>
  <si>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</si>
  <si>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</si>
  <si>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</si>
  <si>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</si>
  <si>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</si>
  <si>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</si>
  <si>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</si>
  <si>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</si>
  <si>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</si>
  <si>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</si>
  <si>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</si>
  <si>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</si>
  <si>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</si>
  <si>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</si>
  <si>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</si>
  <si>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</si>
  <si>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84311601143019000140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</si>
  <si>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</si>
  <si>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</si>
  <si>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</si>
  <si>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</si>
  <si>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</si>
  <si>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</si>
  <si>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</si>
  <si>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</si>
  <si>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</si>
  <si>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</si>
  <si>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</si>
  <si>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</si>
  <si>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</si>
  <si>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</si>
  <si>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</si>
  <si>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</si>
  <si>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</si>
  <si>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</si>
  <si>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</si>
  <si>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</si>
  <si>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</si>
  <si>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</si>
  <si>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</si>
  <si>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</si>
  <si>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</si>
  <si>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</si>
  <si>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</si>
  <si>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</si>
  <si>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</si>
  <si>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</si>
  <si>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</si>
  <si>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</si>
  <si>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</si>
  <si>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</si>
  <si>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</si>
  <si>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</si>
  <si>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</si>
  <si>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</si>
  <si>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</si>
  <si>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</si>
  <si>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</si>
  <si>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</si>
  <si>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</si>
  <si>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</si>
  <si>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</si>
  <si>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</si>
  <si>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</si>
  <si>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</si>
  <si>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</si>
  <si>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</si>
  <si>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</si>
  <si>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</si>
  <si>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</si>
  <si>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</si>
  <si>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</si>
  <si>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</si>
  <si>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</si>
  <si>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</si>
  <si>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</si>
  <si>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</si>
  <si>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</si>
  <si>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</si>
  <si>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</si>
  <si>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</si>
  <si>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</si>
  <si>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</si>
  <si>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</si>
  <si>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</si>
  <si>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</si>
  <si>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</si>
  <si>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</si>
  <si>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</si>
  <si>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</si>
  <si>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</si>
  <si>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</si>
  <si>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</si>
  <si>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</si>
  <si>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</si>
  <si>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</si>
  <si>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</si>
  <si>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</si>
  <si>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</si>
  <si>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</si>
  <si>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</si>
  <si>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</si>
  <si>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</si>
  <si>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</si>
  <si>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</si>
  <si>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</si>
  <si>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</si>
  <si>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</si>
  <si>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</si>
  <si>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</si>
  <si>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</si>
  <si>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</si>
  <si>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</si>
  <si>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</si>
  <si>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</si>
  <si>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</si>
  <si>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</si>
  <si>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</si>
  <si>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</si>
  <si>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</si>
  <si>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</si>
  <si>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</si>
  <si>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</si>
  <si>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</si>
  <si>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</si>
  <si>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</si>
  <si>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</si>
  <si>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</si>
  <si>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</si>
  <si>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</si>
  <si>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</si>
  <si>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</si>
  <si>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</si>
  <si>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</si>
  <si>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</si>
  <si>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</si>
  <si>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</si>
  <si>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</si>
  <si>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</si>
  <si>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</si>
  <si>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</si>
  <si>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</si>
  <si>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</si>
  <si>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</si>
  <si>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</si>
  <si>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</si>
  <si>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</si>
  <si>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</si>
  <si>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</si>
  <si>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</si>
  <si>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</si>
  <si>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</si>
  <si>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</si>
  <si>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</si>
  <si>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</si>
  <si>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</si>
  <si>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</si>
  <si>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</si>
  <si>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</si>
  <si>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</si>
  <si>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</si>
  <si>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</si>
  <si>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</si>
  <si>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</si>
  <si>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</si>
  <si>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</si>
  <si>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</si>
  <si>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</si>
  <si>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</si>
  <si>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</si>
  <si>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</si>
  <si>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</si>
  <si>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</si>
  <si>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</si>
  <si>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</si>
  <si>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</si>
  <si>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</si>
  <si>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</si>
  <si>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</si>
  <si>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</si>
  <si>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</si>
  <si>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</si>
  <si>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</si>
  <si>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</si>
  <si>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</si>
  <si>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</si>
  <si>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</si>
  <si>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</si>
  <si>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</si>
  <si>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</si>
  <si>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</si>
  <si>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</si>
  <si>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</si>
  <si>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</si>
  <si>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</si>
  <si>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</si>
  <si>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</si>
  <si>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</si>
  <si>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</si>
  <si>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</si>
  <si>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</si>
  <si>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</si>
  <si>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</si>
  <si>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</si>
  <si>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</si>
  <si>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</si>
  <si>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</si>
  <si>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</si>
  <si>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</si>
  <si>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Приложение 4
к решению Совета МО ГО "Воркута"
от  июня 2023 года № 
"Приложение 5
к решению Совета МО ГО "Воркута"
от 22 декабря 2022 года № 402</t>
  </si>
  <si>
    <t>"</t>
  </si>
  <si>
    <t>Дотации бюджетам городских округов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</si>
</sst>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abSelected="1" topLeftCell="A133" zoomScaleNormal="100" workbookViewId="0">
      <selection activeCell="D137" sqref="D137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123.75" customHeight="1" x14ac:dyDescent="0.2">
      <c r="A1" s="1" t="s">
        <v>0</v>
      </c>
      <c r="B1" s="3"/>
      <c r="C1" s="13" t="s">
        <v>245</v>
      </c>
      <c r="D1" s="13"/>
      <c r="E1" s="13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4" t="s">
        <v>231</v>
      </c>
      <c r="B3" s="15"/>
      <c r="C3" s="15"/>
      <c r="D3" s="15"/>
      <c r="E3" s="15"/>
    </row>
    <row r="4" spans="1:5" ht="16.5" x14ac:dyDescent="0.2">
      <c r="A4" s="16"/>
      <c r="B4" s="16"/>
      <c r="C4" s="16"/>
      <c r="D4" s="16"/>
      <c r="E4" s="16"/>
    </row>
    <row r="5" spans="1:5" ht="15.75" customHeight="1" x14ac:dyDescent="0.2">
      <c r="A5" s="17" t="s">
        <v>1</v>
      </c>
      <c r="B5" s="17"/>
      <c r="C5" s="17" t="s">
        <v>2</v>
      </c>
      <c r="D5" s="17"/>
      <c r="E5" s="17"/>
    </row>
    <row r="6" spans="1:5" ht="15.75" x14ac:dyDescent="0.2">
      <c r="A6" s="18" t="s">
        <v>0</v>
      </c>
      <c r="B6" s="18" t="s">
        <v>0</v>
      </c>
      <c r="C6" s="7" t="s">
        <v>3</v>
      </c>
      <c r="D6" s="7" t="s">
        <v>4</v>
      </c>
      <c r="E6" s="7" t="s">
        <v>5</v>
      </c>
    </row>
    <row r="7" spans="1:5" s="5" customFormat="1" ht="15.75" x14ac:dyDescent="0.25">
      <c r="A7" s="19" t="s">
        <v>6</v>
      </c>
      <c r="B7" s="19"/>
      <c r="C7" s="8">
        <f>C8+C11+C31+C33+C35+C37+C77+C94+C108+C111+C116+C122+C124+C136</f>
        <v>4427083291.6800003</v>
      </c>
      <c r="D7" s="8">
        <v>4111511819</v>
      </c>
      <c r="E7" s="8">
        <v>4120117665</v>
      </c>
    </row>
    <row r="8" spans="1:5" ht="15.75" customHeight="1" x14ac:dyDescent="0.2">
      <c r="A8" s="12" t="s">
        <v>7</v>
      </c>
      <c r="B8" s="12"/>
      <c r="C8" s="8">
        <f>C9+C10</f>
        <v>12991100</v>
      </c>
      <c r="D8" s="8">
        <f t="shared" ref="D8:E8" si="0">D9+D10</f>
        <v>12390700</v>
      </c>
      <c r="E8" s="8">
        <f t="shared" si="0"/>
        <v>12690900</v>
      </c>
    </row>
    <row r="9" spans="1:5" ht="94.5" x14ac:dyDescent="0.2">
      <c r="A9" s="9" t="s">
        <v>8</v>
      </c>
      <c r="B9" s="11" t="s">
        <v>9</v>
      </c>
      <c r="C9" s="10">
        <v>10236100</v>
      </c>
      <c r="D9" s="10">
        <v>9724300</v>
      </c>
      <c r="E9" s="10">
        <v>9918800</v>
      </c>
    </row>
    <row r="10" spans="1:5" ht="78.75" x14ac:dyDescent="0.2">
      <c r="A10" s="9" t="s">
        <v>10</v>
      </c>
      <c r="B10" s="11" t="s">
        <v>11</v>
      </c>
      <c r="C10" s="10">
        <v>2755000</v>
      </c>
      <c r="D10" s="10">
        <v>2666400</v>
      </c>
      <c r="E10" s="10">
        <v>2772100</v>
      </c>
    </row>
    <row r="11" spans="1:5" ht="15.75" customHeight="1" x14ac:dyDescent="0.2">
      <c r="A11" s="12" t="s">
        <v>16</v>
      </c>
      <c r="B11" s="12"/>
      <c r="C11" s="8">
        <f>SUM(C12:C30)</f>
        <v>923704200</v>
      </c>
      <c r="D11" s="8">
        <f t="shared" ref="D11:E11" si="1">SUM(D12:D30)</f>
        <v>1052818600</v>
      </c>
      <c r="E11" s="8">
        <f t="shared" si="1"/>
        <v>1127673600</v>
      </c>
    </row>
    <row r="12" spans="1:5" ht="157.5" x14ac:dyDescent="0.2">
      <c r="A12" s="9" t="s">
        <v>17</v>
      </c>
      <c r="B12" s="11" t="s">
        <v>18</v>
      </c>
      <c r="C12" s="10">
        <v>684390000</v>
      </c>
      <c r="D12" s="10">
        <v>685120000</v>
      </c>
      <c r="E12" s="10">
        <v>687860000</v>
      </c>
    </row>
    <row r="13" spans="1:5" ht="196.5" customHeight="1" x14ac:dyDescent="0.2">
      <c r="A13" s="9" t="s">
        <v>19</v>
      </c>
      <c r="B13" s="11" t="s">
        <v>20</v>
      </c>
      <c r="C13" s="10">
        <v>551000</v>
      </c>
      <c r="D13" s="10">
        <v>564000</v>
      </c>
      <c r="E13" s="10">
        <v>577000</v>
      </c>
    </row>
    <row r="14" spans="1:5" ht="110.25" x14ac:dyDescent="0.2">
      <c r="A14" s="9" t="s">
        <v>21</v>
      </c>
      <c r="B14" s="11" t="s">
        <v>22</v>
      </c>
      <c r="C14" s="10">
        <v>1894000</v>
      </c>
      <c r="D14" s="10">
        <v>1907000</v>
      </c>
      <c r="E14" s="10">
        <v>1921000</v>
      </c>
    </row>
    <row r="15" spans="1:5" ht="173.25" x14ac:dyDescent="0.2">
      <c r="A15" s="9" t="s">
        <v>23</v>
      </c>
      <c r="B15" s="11" t="s">
        <v>24</v>
      </c>
      <c r="C15" s="10">
        <v>1172000</v>
      </c>
      <c r="D15" s="10">
        <v>1180000</v>
      </c>
      <c r="E15" s="10">
        <v>1188000</v>
      </c>
    </row>
    <row r="16" spans="1:5" ht="189" x14ac:dyDescent="0.2">
      <c r="A16" s="9" t="s">
        <v>25</v>
      </c>
      <c r="B16" s="11" t="s">
        <v>26</v>
      </c>
      <c r="C16" s="10">
        <v>3980000</v>
      </c>
      <c r="D16" s="10">
        <v>3996000</v>
      </c>
      <c r="E16" s="10">
        <v>4012000</v>
      </c>
    </row>
    <row r="17" spans="1:5" ht="157.5" x14ac:dyDescent="0.2">
      <c r="A17" s="9" t="s">
        <v>27</v>
      </c>
      <c r="B17" s="11" t="s">
        <v>12</v>
      </c>
      <c r="C17" s="10">
        <v>5935900</v>
      </c>
      <c r="D17" s="10">
        <v>5470800</v>
      </c>
      <c r="E17" s="10">
        <v>5470800</v>
      </c>
    </row>
    <row r="18" spans="1:5" ht="189" x14ac:dyDescent="0.2">
      <c r="A18" s="9" t="s">
        <v>28</v>
      </c>
      <c r="B18" s="11" t="s">
        <v>13</v>
      </c>
      <c r="C18" s="10">
        <v>41200</v>
      </c>
      <c r="D18" s="10">
        <v>31600</v>
      </c>
      <c r="E18" s="10">
        <v>31600</v>
      </c>
    </row>
    <row r="19" spans="1:5" ht="163.5" customHeight="1" x14ac:dyDescent="0.2">
      <c r="A19" s="9" t="s">
        <v>29</v>
      </c>
      <c r="B19" s="11" t="s">
        <v>14</v>
      </c>
      <c r="C19" s="10">
        <v>7338000</v>
      </c>
      <c r="D19" s="10">
        <v>7625300</v>
      </c>
      <c r="E19" s="10">
        <v>7625300</v>
      </c>
    </row>
    <row r="20" spans="1:5" ht="157.5" x14ac:dyDescent="0.2">
      <c r="A20" s="9" t="s">
        <v>30</v>
      </c>
      <c r="B20" s="11" t="s">
        <v>15</v>
      </c>
      <c r="C20" s="10">
        <v>-782900</v>
      </c>
      <c r="D20" s="10">
        <v>-701100</v>
      </c>
      <c r="E20" s="10">
        <v>-701100</v>
      </c>
    </row>
    <row r="21" spans="1:5" ht="94.5" x14ac:dyDescent="0.2">
      <c r="A21" s="9" t="s">
        <v>31</v>
      </c>
      <c r="B21" s="11" t="s">
        <v>32</v>
      </c>
      <c r="C21" s="10">
        <v>88005000</v>
      </c>
      <c r="D21" s="10">
        <v>154009000</v>
      </c>
      <c r="E21" s="10">
        <v>189432000</v>
      </c>
    </row>
    <row r="22" spans="1:5" ht="141.75" x14ac:dyDescent="0.2">
      <c r="A22" s="9" t="s">
        <v>33</v>
      </c>
      <c r="B22" s="11" t="s">
        <v>34</v>
      </c>
      <c r="C22" s="10">
        <v>82710000</v>
      </c>
      <c r="D22" s="10">
        <v>144743000</v>
      </c>
      <c r="E22" s="10">
        <v>180929000</v>
      </c>
    </row>
    <row r="23" spans="1:5" ht="47.25" x14ac:dyDescent="0.2">
      <c r="A23" s="9" t="s">
        <v>35</v>
      </c>
      <c r="B23" s="11" t="s">
        <v>36</v>
      </c>
      <c r="C23" s="10">
        <v>8000</v>
      </c>
      <c r="D23" s="10">
        <v>8000</v>
      </c>
      <c r="E23" s="10">
        <v>8000</v>
      </c>
    </row>
    <row r="24" spans="1:5" ht="78.75" x14ac:dyDescent="0.2">
      <c r="A24" s="9" t="s">
        <v>37</v>
      </c>
      <c r="B24" s="11" t="s">
        <v>38</v>
      </c>
      <c r="C24" s="10">
        <v>8000</v>
      </c>
      <c r="D24" s="10">
        <v>8000</v>
      </c>
      <c r="E24" s="10">
        <v>8000</v>
      </c>
    </row>
    <row r="25" spans="1:5" ht="63" x14ac:dyDescent="0.2">
      <c r="A25" s="9" t="s">
        <v>39</v>
      </c>
      <c r="B25" s="11" t="s">
        <v>40</v>
      </c>
      <c r="C25" s="10">
        <v>170000</v>
      </c>
      <c r="D25" s="10">
        <v>175000</v>
      </c>
      <c r="E25" s="10">
        <v>180000</v>
      </c>
    </row>
    <row r="26" spans="1:5" ht="94.5" x14ac:dyDescent="0.2">
      <c r="A26" s="9" t="s">
        <v>41</v>
      </c>
      <c r="B26" s="11" t="s">
        <v>42</v>
      </c>
      <c r="C26" s="10">
        <v>7220000</v>
      </c>
      <c r="D26" s="10">
        <v>7370000</v>
      </c>
      <c r="E26" s="10">
        <v>7565000</v>
      </c>
    </row>
    <row r="27" spans="1:5" ht="110.25" x14ac:dyDescent="0.2">
      <c r="A27" s="9" t="s">
        <v>43</v>
      </c>
      <c r="B27" s="11" t="s">
        <v>44</v>
      </c>
      <c r="C27" s="10">
        <v>18177000</v>
      </c>
      <c r="D27" s="10">
        <v>18360000</v>
      </c>
      <c r="E27" s="10">
        <v>18550000</v>
      </c>
    </row>
    <row r="28" spans="1:5" ht="98.25" customHeight="1" x14ac:dyDescent="0.2">
      <c r="A28" s="9" t="s">
        <v>45</v>
      </c>
      <c r="B28" s="11" t="s">
        <v>46</v>
      </c>
      <c r="C28" s="10">
        <v>4260000</v>
      </c>
      <c r="D28" s="10">
        <v>4265000</v>
      </c>
      <c r="E28" s="10">
        <v>4270000</v>
      </c>
    </row>
    <row r="29" spans="1:5" ht="98.25" customHeight="1" x14ac:dyDescent="0.2">
      <c r="A29" s="9" t="s">
        <v>47</v>
      </c>
      <c r="B29" s="11" t="s">
        <v>48</v>
      </c>
      <c r="C29" s="10">
        <v>827000</v>
      </c>
      <c r="D29" s="10">
        <v>837000</v>
      </c>
      <c r="E29" s="10">
        <v>847000</v>
      </c>
    </row>
    <row r="30" spans="1:5" ht="94.5" x14ac:dyDescent="0.2">
      <c r="A30" s="9" t="s">
        <v>49</v>
      </c>
      <c r="B30" s="11" t="s">
        <v>50</v>
      </c>
      <c r="C30" s="10">
        <v>17800000</v>
      </c>
      <c r="D30" s="10">
        <v>17850000</v>
      </c>
      <c r="E30" s="10">
        <v>17900000</v>
      </c>
    </row>
    <row r="31" spans="1:5" ht="33.75" customHeight="1" x14ac:dyDescent="0.2">
      <c r="A31" s="20" t="s">
        <v>51</v>
      </c>
      <c r="B31" s="21"/>
      <c r="C31" s="8">
        <v>200000</v>
      </c>
      <c r="D31" s="8">
        <v>0</v>
      </c>
      <c r="E31" s="8">
        <v>0</v>
      </c>
    </row>
    <row r="32" spans="1:5" ht="146.25" customHeight="1" x14ac:dyDescent="0.2">
      <c r="A32" s="9" t="s">
        <v>52</v>
      </c>
      <c r="B32" s="11" t="s">
        <v>53</v>
      </c>
      <c r="C32" s="10">
        <v>200000</v>
      </c>
      <c r="D32" s="10">
        <v>0</v>
      </c>
      <c r="E32" s="10">
        <v>0</v>
      </c>
    </row>
    <row r="33" spans="1:5" ht="15.75" customHeight="1" x14ac:dyDescent="0.2">
      <c r="A33" s="12" t="s">
        <v>54</v>
      </c>
      <c r="B33" s="12"/>
      <c r="C33" s="8">
        <v>10000</v>
      </c>
      <c r="D33" s="8">
        <v>10000</v>
      </c>
      <c r="E33" s="8">
        <v>10000</v>
      </c>
    </row>
    <row r="34" spans="1:5" ht="189" x14ac:dyDescent="0.2">
      <c r="A34" s="9" t="s">
        <v>55</v>
      </c>
      <c r="B34" s="11" t="s">
        <v>56</v>
      </c>
      <c r="C34" s="10">
        <v>10000</v>
      </c>
      <c r="D34" s="10">
        <v>10000</v>
      </c>
      <c r="E34" s="10">
        <v>10000</v>
      </c>
    </row>
    <row r="35" spans="1:5" ht="33.75" customHeight="1" x14ac:dyDescent="0.2">
      <c r="A35" s="20" t="s">
        <v>57</v>
      </c>
      <c r="B35" s="21"/>
      <c r="C35" s="8">
        <v>32000</v>
      </c>
      <c r="D35" s="8">
        <v>31000</v>
      </c>
      <c r="E35" s="8">
        <v>40000</v>
      </c>
    </row>
    <row r="36" spans="1:5" ht="47.25" x14ac:dyDescent="0.2">
      <c r="A36" s="9" t="s">
        <v>58</v>
      </c>
      <c r="B36" s="11" t="s">
        <v>59</v>
      </c>
      <c r="C36" s="10">
        <v>32000</v>
      </c>
      <c r="D36" s="10">
        <v>31000</v>
      </c>
      <c r="E36" s="10">
        <v>40000</v>
      </c>
    </row>
    <row r="37" spans="1:5" ht="15.75" customHeight="1" x14ac:dyDescent="0.2">
      <c r="A37" s="12" t="s">
        <v>60</v>
      </c>
      <c r="B37" s="12"/>
      <c r="C37" s="8">
        <f>SUM(C38:C76)</f>
        <v>3399700</v>
      </c>
      <c r="D37" s="8">
        <f t="shared" ref="D37:E37" si="2">SUM(D38:D76)</f>
        <v>3399700</v>
      </c>
      <c r="E37" s="8">
        <f t="shared" si="2"/>
        <v>3399700</v>
      </c>
    </row>
    <row r="38" spans="1:5" ht="141.75" x14ac:dyDescent="0.2">
      <c r="A38" s="9" t="s">
        <v>61</v>
      </c>
      <c r="B38" s="11" t="s">
        <v>62</v>
      </c>
      <c r="C38" s="10">
        <v>50000</v>
      </c>
      <c r="D38" s="10">
        <v>50000</v>
      </c>
      <c r="E38" s="10">
        <v>50000</v>
      </c>
    </row>
    <row r="39" spans="1:5" ht="157.5" x14ac:dyDescent="0.2">
      <c r="A39" s="9" t="s">
        <v>63</v>
      </c>
      <c r="B39" s="11" t="s">
        <v>64</v>
      </c>
      <c r="C39" s="10">
        <v>7000</v>
      </c>
      <c r="D39" s="10">
        <v>7000</v>
      </c>
      <c r="E39" s="10">
        <v>7000</v>
      </c>
    </row>
    <row r="40" spans="1:5" ht="126" x14ac:dyDescent="0.2">
      <c r="A40" s="9" t="s">
        <v>65</v>
      </c>
      <c r="B40" s="11" t="s">
        <v>66</v>
      </c>
      <c r="C40" s="10">
        <v>85400</v>
      </c>
      <c r="D40" s="10">
        <v>85400</v>
      </c>
      <c r="E40" s="10">
        <v>85400</v>
      </c>
    </row>
    <row r="41" spans="1:5" ht="267.75" x14ac:dyDescent="0.2">
      <c r="A41" s="9" t="s">
        <v>67</v>
      </c>
      <c r="B41" s="11" t="s">
        <v>68</v>
      </c>
      <c r="C41" s="10">
        <v>13000</v>
      </c>
      <c r="D41" s="10">
        <v>13000</v>
      </c>
      <c r="E41" s="10">
        <v>13000</v>
      </c>
    </row>
    <row r="42" spans="1:5" ht="204.75" x14ac:dyDescent="0.2">
      <c r="A42" s="9" t="s">
        <v>69</v>
      </c>
      <c r="B42" s="11" t="s">
        <v>70</v>
      </c>
      <c r="C42" s="10">
        <v>100000</v>
      </c>
      <c r="D42" s="10">
        <v>100000</v>
      </c>
      <c r="E42" s="10">
        <v>100000</v>
      </c>
    </row>
    <row r="43" spans="1:5" ht="274.5" customHeight="1" x14ac:dyDescent="0.2">
      <c r="A43" s="9" t="s">
        <v>71</v>
      </c>
      <c r="B43" s="11" t="s">
        <v>72</v>
      </c>
      <c r="C43" s="10">
        <v>20000</v>
      </c>
      <c r="D43" s="10">
        <v>20000</v>
      </c>
      <c r="E43" s="10">
        <v>20000</v>
      </c>
    </row>
    <row r="44" spans="1:5" ht="157.5" x14ac:dyDescent="0.2">
      <c r="A44" s="9" t="s">
        <v>73</v>
      </c>
      <c r="B44" s="11" t="s">
        <v>74</v>
      </c>
      <c r="C44" s="10">
        <v>247000</v>
      </c>
      <c r="D44" s="10">
        <v>247000</v>
      </c>
      <c r="E44" s="10">
        <v>247000</v>
      </c>
    </row>
    <row r="45" spans="1:5" ht="141.75" x14ac:dyDescent="0.2">
      <c r="A45" s="9" t="s">
        <v>75</v>
      </c>
      <c r="B45" s="11" t="s">
        <v>76</v>
      </c>
      <c r="C45" s="10">
        <v>4000</v>
      </c>
      <c r="D45" s="10">
        <v>4000</v>
      </c>
      <c r="E45" s="10">
        <v>4000</v>
      </c>
    </row>
    <row r="46" spans="1:5" ht="157.5" x14ac:dyDescent="0.2">
      <c r="A46" s="9" t="s">
        <v>77</v>
      </c>
      <c r="B46" s="11" t="s">
        <v>78</v>
      </c>
      <c r="C46" s="10">
        <v>50000</v>
      </c>
      <c r="D46" s="10">
        <v>50000</v>
      </c>
      <c r="E46" s="10">
        <v>50000</v>
      </c>
    </row>
    <row r="47" spans="1:5" ht="126" x14ac:dyDescent="0.2">
      <c r="A47" s="9" t="s">
        <v>79</v>
      </c>
      <c r="B47" s="11" t="s">
        <v>80</v>
      </c>
      <c r="C47" s="10">
        <v>34000</v>
      </c>
      <c r="D47" s="10">
        <v>34000</v>
      </c>
      <c r="E47" s="10">
        <v>34000</v>
      </c>
    </row>
    <row r="48" spans="1:5" ht="126" x14ac:dyDescent="0.2">
      <c r="A48" s="9" t="s">
        <v>81</v>
      </c>
      <c r="B48" s="11" t="s">
        <v>82</v>
      </c>
      <c r="C48" s="10">
        <v>129000</v>
      </c>
      <c r="D48" s="10">
        <v>129000</v>
      </c>
      <c r="E48" s="10">
        <v>129000</v>
      </c>
    </row>
    <row r="49" spans="1:5" ht="189" x14ac:dyDescent="0.2">
      <c r="A49" s="9" t="s">
        <v>83</v>
      </c>
      <c r="B49" s="11" t="s">
        <v>84</v>
      </c>
      <c r="C49" s="10">
        <v>56000</v>
      </c>
      <c r="D49" s="10">
        <v>56000</v>
      </c>
      <c r="E49" s="10">
        <v>56000</v>
      </c>
    </row>
    <row r="50" spans="1:5" ht="236.25" x14ac:dyDescent="0.2">
      <c r="A50" s="9" t="s">
        <v>85</v>
      </c>
      <c r="B50" s="11" t="s">
        <v>86</v>
      </c>
      <c r="C50" s="10">
        <v>23000</v>
      </c>
      <c r="D50" s="10">
        <v>23000</v>
      </c>
      <c r="E50" s="10">
        <v>23000</v>
      </c>
    </row>
    <row r="51" spans="1:5" ht="126" x14ac:dyDescent="0.2">
      <c r="A51" s="9" t="s">
        <v>87</v>
      </c>
      <c r="B51" s="11" t="s">
        <v>88</v>
      </c>
      <c r="C51" s="10">
        <v>46000</v>
      </c>
      <c r="D51" s="10">
        <v>46000</v>
      </c>
      <c r="E51" s="10">
        <v>46000</v>
      </c>
    </row>
    <row r="52" spans="1:5" ht="126" x14ac:dyDescent="0.2">
      <c r="A52" s="9" t="s">
        <v>89</v>
      </c>
      <c r="B52" s="11" t="s">
        <v>90</v>
      </c>
      <c r="C52" s="10">
        <v>37000</v>
      </c>
      <c r="D52" s="10">
        <v>37000</v>
      </c>
      <c r="E52" s="10">
        <v>37000</v>
      </c>
    </row>
    <row r="53" spans="1:5" ht="179.25" customHeight="1" x14ac:dyDescent="0.2">
      <c r="A53" s="9" t="s">
        <v>91</v>
      </c>
      <c r="B53" s="11" t="s">
        <v>92</v>
      </c>
      <c r="C53" s="10">
        <v>25000</v>
      </c>
      <c r="D53" s="10">
        <v>25000</v>
      </c>
      <c r="E53" s="10">
        <v>25000</v>
      </c>
    </row>
    <row r="54" spans="1:5" ht="177" customHeight="1" x14ac:dyDescent="0.2">
      <c r="A54" s="9" t="s">
        <v>93</v>
      </c>
      <c r="B54" s="11" t="s">
        <v>94</v>
      </c>
      <c r="C54" s="10">
        <v>334000</v>
      </c>
      <c r="D54" s="10">
        <v>334000</v>
      </c>
      <c r="E54" s="10">
        <v>334000</v>
      </c>
    </row>
    <row r="55" spans="1:5" ht="174.75" customHeight="1" x14ac:dyDescent="0.2">
      <c r="A55" s="9" t="s">
        <v>95</v>
      </c>
      <c r="B55" s="11" t="s">
        <v>96</v>
      </c>
      <c r="C55" s="10">
        <v>28000</v>
      </c>
      <c r="D55" s="10">
        <v>28000</v>
      </c>
      <c r="E55" s="10">
        <v>28000</v>
      </c>
    </row>
    <row r="56" spans="1:5" ht="146.25" customHeight="1" x14ac:dyDescent="0.2">
      <c r="A56" s="9" t="s">
        <v>97</v>
      </c>
      <c r="B56" s="11" t="s">
        <v>53</v>
      </c>
      <c r="C56" s="10">
        <v>10000</v>
      </c>
      <c r="D56" s="10">
        <v>10000</v>
      </c>
      <c r="E56" s="10">
        <v>10000</v>
      </c>
    </row>
    <row r="57" spans="1:5" ht="204.75" x14ac:dyDescent="0.2">
      <c r="A57" s="9" t="s">
        <v>98</v>
      </c>
      <c r="B57" s="11" t="s">
        <v>99</v>
      </c>
      <c r="C57" s="10">
        <v>26000</v>
      </c>
      <c r="D57" s="10">
        <v>26000</v>
      </c>
      <c r="E57" s="10">
        <v>26000</v>
      </c>
    </row>
    <row r="58" spans="1:5" ht="204.75" x14ac:dyDescent="0.2">
      <c r="A58" s="9" t="s">
        <v>100</v>
      </c>
      <c r="B58" s="11" t="s">
        <v>101</v>
      </c>
      <c r="C58" s="10">
        <v>25000</v>
      </c>
      <c r="D58" s="10">
        <v>25000</v>
      </c>
      <c r="E58" s="10">
        <v>25000</v>
      </c>
    </row>
    <row r="59" spans="1:5" ht="173.25" x14ac:dyDescent="0.2">
      <c r="A59" s="9" t="s">
        <v>102</v>
      </c>
      <c r="B59" s="11" t="s">
        <v>103</v>
      </c>
      <c r="C59" s="10">
        <v>7000</v>
      </c>
      <c r="D59" s="10">
        <v>7000</v>
      </c>
      <c r="E59" s="10">
        <v>7000</v>
      </c>
    </row>
    <row r="60" spans="1:5" ht="189" x14ac:dyDescent="0.2">
      <c r="A60" s="9" t="s">
        <v>104</v>
      </c>
      <c r="B60" s="11" t="s">
        <v>105</v>
      </c>
      <c r="C60" s="10">
        <v>1600</v>
      </c>
      <c r="D60" s="10">
        <v>1600</v>
      </c>
      <c r="E60" s="10">
        <v>1600</v>
      </c>
    </row>
    <row r="61" spans="1:5" ht="220.5" x14ac:dyDescent="0.2">
      <c r="A61" s="9" t="s">
        <v>106</v>
      </c>
      <c r="B61" s="11" t="s">
        <v>107</v>
      </c>
      <c r="C61" s="10">
        <v>7000</v>
      </c>
      <c r="D61" s="10">
        <v>7000</v>
      </c>
      <c r="E61" s="10">
        <v>7000</v>
      </c>
    </row>
    <row r="62" spans="1:5" ht="126" x14ac:dyDescent="0.2">
      <c r="A62" s="9" t="s">
        <v>108</v>
      </c>
      <c r="B62" s="11" t="s">
        <v>109</v>
      </c>
      <c r="C62" s="10">
        <v>9000</v>
      </c>
      <c r="D62" s="10">
        <v>9000</v>
      </c>
      <c r="E62" s="10">
        <v>9000</v>
      </c>
    </row>
    <row r="63" spans="1:5" ht="175.5" customHeight="1" x14ac:dyDescent="0.2">
      <c r="A63" s="9" t="s">
        <v>110</v>
      </c>
      <c r="B63" s="11" t="s">
        <v>111</v>
      </c>
      <c r="C63" s="10">
        <v>25500</v>
      </c>
      <c r="D63" s="10">
        <v>25500</v>
      </c>
      <c r="E63" s="10">
        <v>25500</v>
      </c>
    </row>
    <row r="64" spans="1:5" ht="270.75" customHeight="1" x14ac:dyDescent="0.2">
      <c r="A64" s="9" t="s">
        <v>112</v>
      </c>
      <c r="B64" s="11" t="s">
        <v>113</v>
      </c>
      <c r="C64" s="10">
        <v>770000</v>
      </c>
      <c r="D64" s="10">
        <v>770000</v>
      </c>
      <c r="E64" s="10">
        <v>770000</v>
      </c>
    </row>
    <row r="65" spans="1:5" ht="141.75" x14ac:dyDescent="0.2">
      <c r="A65" s="9" t="s">
        <v>114</v>
      </c>
      <c r="B65" s="11" t="s">
        <v>115</v>
      </c>
      <c r="C65" s="10">
        <v>5000</v>
      </c>
      <c r="D65" s="10">
        <v>5000</v>
      </c>
      <c r="E65" s="10">
        <v>5000</v>
      </c>
    </row>
    <row r="66" spans="1:5" ht="189" x14ac:dyDescent="0.2">
      <c r="A66" s="9" t="s">
        <v>116</v>
      </c>
      <c r="B66" s="11" t="s">
        <v>117</v>
      </c>
      <c r="C66" s="10">
        <v>8000</v>
      </c>
      <c r="D66" s="10">
        <v>8000</v>
      </c>
      <c r="E66" s="10">
        <v>8000</v>
      </c>
    </row>
    <row r="67" spans="1:5" ht="141.75" x14ac:dyDescent="0.2">
      <c r="A67" s="9" t="s">
        <v>118</v>
      </c>
      <c r="B67" s="11" t="s">
        <v>119</v>
      </c>
      <c r="C67" s="10">
        <v>16000</v>
      </c>
      <c r="D67" s="10">
        <v>16000</v>
      </c>
      <c r="E67" s="10">
        <v>16000</v>
      </c>
    </row>
    <row r="68" spans="1:5" ht="157.5" x14ac:dyDescent="0.2">
      <c r="A68" s="9" t="s">
        <v>120</v>
      </c>
      <c r="B68" s="11" t="s">
        <v>121</v>
      </c>
      <c r="C68" s="10">
        <v>13000</v>
      </c>
      <c r="D68" s="10">
        <v>13000</v>
      </c>
      <c r="E68" s="10">
        <v>13000</v>
      </c>
    </row>
    <row r="69" spans="1:5" ht="236.25" x14ac:dyDescent="0.2">
      <c r="A69" s="9" t="s">
        <v>122</v>
      </c>
      <c r="B69" s="11" t="s">
        <v>123</v>
      </c>
      <c r="C69" s="10">
        <v>40500</v>
      </c>
      <c r="D69" s="10">
        <v>40500</v>
      </c>
      <c r="E69" s="10">
        <v>40500</v>
      </c>
    </row>
    <row r="70" spans="1:5" ht="126" x14ac:dyDescent="0.2">
      <c r="A70" s="9" t="s">
        <v>124</v>
      </c>
      <c r="B70" s="11" t="s">
        <v>125</v>
      </c>
      <c r="C70" s="10">
        <v>40000</v>
      </c>
      <c r="D70" s="10">
        <v>40000</v>
      </c>
      <c r="E70" s="10">
        <v>40000</v>
      </c>
    </row>
    <row r="71" spans="1:5" ht="161.25" customHeight="1" x14ac:dyDescent="0.2">
      <c r="A71" s="9" t="s">
        <v>126</v>
      </c>
      <c r="B71" s="11" t="s">
        <v>127</v>
      </c>
      <c r="C71" s="10">
        <v>83000</v>
      </c>
      <c r="D71" s="10">
        <v>83000</v>
      </c>
      <c r="E71" s="10">
        <v>83000</v>
      </c>
    </row>
    <row r="72" spans="1:5" ht="161.25" customHeight="1" x14ac:dyDescent="0.2">
      <c r="A72" s="9" t="s">
        <v>128</v>
      </c>
      <c r="B72" s="11" t="s">
        <v>129</v>
      </c>
      <c r="C72" s="10">
        <v>3000</v>
      </c>
      <c r="D72" s="10">
        <v>3000</v>
      </c>
      <c r="E72" s="10">
        <v>3000</v>
      </c>
    </row>
    <row r="73" spans="1:5" ht="173.25" x14ac:dyDescent="0.2">
      <c r="A73" s="9" t="s">
        <v>130</v>
      </c>
      <c r="B73" s="11" t="s">
        <v>131</v>
      </c>
      <c r="C73" s="10">
        <v>7000</v>
      </c>
      <c r="D73" s="10">
        <v>7000</v>
      </c>
      <c r="E73" s="10">
        <v>7000</v>
      </c>
    </row>
    <row r="74" spans="1:5" ht="157.5" x14ac:dyDescent="0.2">
      <c r="A74" s="9" t="s">
        <v>132</v>
      </c>
      <c r="B74" s="11" t="s">
        <v>133</v>
      </c>
      <c r="C74" s="10">
        <v>33000</v>
      </c>
      <c r="D74" s="10">
        <v>33000</v>
      </c>
      <c r="E74" s="10">
        <v>33000</v>
      </c>
    </row>
    <row r="75" spans="1:5" ht="141.75" x14ac:dyDescent="0.2">
      <c r="A75" s="9" t="s">
        <v>134</v>
      </c>
      <c r="B75" s="11" t="s">
        <v>135</v>
      </c>
      <c r="C75" s="10">
        <v>881700</v>
      </c>
      <c r="D75" s="10">
        <v>881700</v>
      </c>
      <c r="E75" s="10">
        <v>881700</v>
      </c>
    </row>
    <row r="76" spans="1:5" ht="204.75" x14ac:dyDescent="0.2">
      <c r="A76" s="9" t="s">
        <v>136</v>
      </c>
      <c r="B76" s="11" t="s">
        <v>137</v>
      </c>
      <c r="C76" s="10">
        <v>100000</v>
      </c>
      <c r="D76" s="10">
        <v>100000</v>
      </c>
      <c r="E76" s="10">
        <v>100000</v>
      </c>
    </row>
    <row r="77" spans="1:5" ht="33" customHeight="1" x14ac:dyDescent="0.2">
      <c r="A77" s="20" t="s">
        <v>138</v>
      </c>
      <c r="B77" s="21"/>
      <c r="C77" s="8">
        <f>SUM(C78:C93)</f>
        <v>44786207.359999999</v>
      </c>
      <c r="D77" s="8">
        <f t="shared" ref="D77:E77" si="3">SUM(D78:D93)</f>
        <v>33968425</v>
      </c>
      <c r="E77" s="8">
        <f t="shared" si="3"/>
        <v>38967247</v>
      </c>
    </row>
    <row r="78" spans="1:5" ht="110.25" x14ac:dyDescent="0.2">
      <c r="A78" s="9" t="s">
        <v>139</v>
      </c>
      <c r="B78" s="11" t="s">
        <v>140</v>
      </c>
      <c r="C78" s="10">
        <v>36302033.359999999</v>
      </c>
      <c r="D78" s="10">
        <v>26925000</v>
      </c>
      <c r="E78" s="10">
        <v>26925000</v>
      </c>
    </row>
    <row r="79" spans="1:5" ht="110.25" x14ac:dyDescent="0.2">
      <c r="A79" s="9" t="s">
        <v>141</v>
      </c>
      <c r="B79" s="11" t="s">
        <v>142</v>
      </c>
      <c r="C79" s="10">
        <v>137000</v>
      </c>
      <c r="D79" s="10">
        <v>137000</v>
      </c>
      <c r="E79" s="10">
        <v>137000</v>
      </c>
    </row>
    <row r="80" spans="1:5" ht="94.5" x14ac:dyDescent="0.2">
      <c r="A80" s="9" t="s">
        <v>143</v>
      </c>
      <c r="B80" s="11" t="s">
        <v>144</v>
      </c>
      <c r="C80" s="10">
        <v>89000</v>
      </c>
      <c r="D80" s="10">
        <v>89000</v>
      </c>
      <c r="E80" s="10">
        <v>89000</v>
      </c>
    </row>
    <row r="81" spans="1:5" ht="157.5" x14ac:dyDescent="0.2">
      <c r="A81" s="9" t="s">
        <v>240</v>
      </c>
      <c r="B81" s="11" t="s">
        <v>241</v>
      </c>
      <c r="C81" s="10">
        <v>1500</v>
      </c>
      <c r="D81" s="10">
        <v>0</v>
      </c>
      <c r="E81" s="10">
        <v>0</v>
      </c>
    </row>
    <row r="82" spans="1:5" ht="78.75" x14ac:dyDescent="0.2">
      <c r="A82" s="9" t="s">
        <v>145</v>
      </c>
      <c r="B82" s="11" t="s">
        <v>146</v>
      </c>
      <c r="C82" s="10">
        <v>775300</v>
      </c>
      <c r="D82" s="10">
        <v>0</v>
      </c>
      <c r="E82" s="10">
        <v>0</v>
      </c>
    </row>
    <row r="83" spans="1:5" ht="47.25" x14ac:dyDescent="0.2">
      <c r="A83" s="9" t="s">
        <v>242</v>
      </c>
      <c r="B83" s="11" t="s">
        <v>167</v>
      </c>
      <c r="C83" s="10">
        <v>213968</v>
      </c>
      <c r="D83" s="10">
        <v>0</v>
      </c>
      <c r="E83" s="10">
        <v>0</v>
      </c>
    </row>
    <row r="84" spans="1:5" ht="47.25" x14ac:dyDescent="0.2">
      <c r="A84" s="9" t="s">
        <v>147</v>
      </c>
      <c r="B84" s="11" t="s">
        <v>148</v>
      </c>
      <c r="C84" s="10">
        <v>925000</v>
      </c>
      <c r="D84" s="10">
        <v>865000</v>
      </c>
      <c r="E84" s="10">
        <v>865000</v>
      </c>
    </row>
    <row r="85" spans="1:5" ht="47.25" x14ac:dyDescent="0.2">
      <c r="A85" s="9" t="s">
        <v>149</v>
      </c>
      <c r="B85" s="11" t="s">
        <v>150</v>
      </c>
      <c r="C85" s="10">
        <v>155500</v>
      </c>
      <c r="D85" s="10">
        <v>65000</v>
      </c>
      <c r="E85" s="10">
        <v>65000</v>
      </c>
    </row>
    <row r="86" spans="1:5" ht="63" x14ac:dyDescent="0.2">
      <c r="A86" s="9" t="s">
        <v>151</v>
      </c>
      <c r="B86" s="11" t="s">
        <v>152</v>
      </c>
      <c r="C86" s="10">
        <v>814200</v>
      </c>
      <c r="D86" s="10">
        <v>814200</v>
      </c>
      <c r="E86" s="10">
        <v>814200</v>
      </c>
    </row>
    <row r="87" spans="1:5" ht="94.5" x14ac:dyDescent="0.2">
      <c r="A87" s="9" t="s">
        <v>243</v>
      </c>
      <c r="B87" s="11" t="s">
        <v>244</v>
      </c>
      <c r="C87" s="10">
        <v>300000</v>
      </c>
      <c r="D87" s="10">
        <v>0</v>
      </c>
      <c r="E87" s="10">
        <v>0</v>
      </c>
    </row>
    <row r="88" spans="1:5" ht="78.75" x14ac:dyDescent="0.2">
      <c r="A88" s="9" t="s">
        <v>153</v>
      </c>
      <c r="B88" s="11" t="s">
        <v>154</v>
      </c>
      <c r="C88" s="10">
        <v>0</v>
      </c>
      <c r="D88" s="10">
        <v>30000</v>
      </c>
      <c r="E88" s="10">
        <v>30000</v>
      </c>
    </row>
    <row r="89" spans="1:5" ht="94.5" x14ac:dyDescent="0.2">
      <c r="A89" s="9" t="s">
        <v>155</v>
      </c>
      <c r="B89" s="11" t="s">
        <v>156</v>
      </c>
      <c r="C89" s="10">
        <v>30000</v>
      </c>
      <c r="D89" s="10">
        <v>0</v>
      </c>
      <c r="E89" s="10">
        <v>0</v>
      </c>
    </row>
    <row r="90" spans="1:5" ht="31.5" x14ac:dyDescent="0.2">
      <c r="A90" s="9" t="s">
        <v>232</v>
      </c>
      <c r="B90" s="11" t="s">
        <v>233</v>
      </c>
      <c r="C90" s="10">
        <v>0</v>
      </c>
      <c r="D90" s="10">
        <v>0</v>
      </c>
      <c r="E90" s="10">
        <v>5000000</v>
      </c>
    </row>
    <row r="91" spans="1:5" ht="47.25" x14ac:dyDescent="0.2">
      <c r="A91" s="9" t="s">
        <v>157</v>
      </c>
      <c r="B91" s="11" t="s">
        <v>158</v>
      </c>
      <c r="C91" s="10">
        <v>3555700</v>
      </c>
      <c r="D91" s="10">
        <v>3555700</v>
      </c>
      <c r="E91" s="10">
        <v>3555700</v>
      </c>
    </row>
    <row r="92" spans="1:5" ht="78.75" x14ac:dyDescent="0.2">
      <c r="A92" s="9" t="s">
        <v>159</v>
      </c>
      <c r="B92" s="11" t="s">
        <v>160</v>
      </c>
      <c r="C92" s="10">
        <v>10340</v>
      </c>
      <c r="D92" s="10">
        <v>10859</v>
      </c>
      <c r="E92" s="10">
        <v>9681</v>
      </c>
    </row>
    <row r="93" spans="1:5" ht="94.5" x14ac:dyDescent="0.2">
      <c r="A93" s="9" t="s">
        <v>161</v>
      </c>
      <c r="B93" s="11" t="s">
        <v>162</v>
      </c>
      <c r="C93" s="10">
        <v>1476666</v>
      </c>
      <c r="D93" s="10">
        <v>1476666</v>
      </c>
      <c r="E93" s="10">
        <v>1476666</v>
      </c>
    </row>
    <row r="94" spans="1:5" ht="50.25" customHeight="1" x14ac:dyDescent="0.2">
      <c r="A94" s="20" t="s">
        <v>163</v>
      </c>
      <c r="B94" s="21"/>
      <c r="C94" s="8">
        <f>SUM(C95:C107)</f>
        <v>180861320.63000003</v>
      </c>
      <c r="D94" s="8">
        <f t="shared" ref="D94:E94" si="4">SUM(D95:D107)</f>
        <v>115098200</v>
      </c>
      <c r="E94" s="8">
        <f t="shared" si="4"/>
        <v>80318324</v>
      </c>
    </row>
    <row r="95" spans="1:5" ht="131.25" customHeight="1" x14ac:dyDescent="0.2">
      <c r="A95" s="9" t="s">
        <v>164</v>
      </c>
      <c r="B95" s="11" t="s">
        <v>165</v>
      </c>
      <c r="C95" s="10">
        <v>326400</v>
      </c>
      <c r="D95" s="10">
        <v>326400</v>
      </c>
      <c r="E95" s="10">
        <v>326400</v>
      </c>
    </row>
    <row r="96" spans="1:5" ht="47.25" x14ac:dyDescent="0.2">
      <c r="A96" s="9" t="s">
        <v>166</v>
      </c>
      <c r="B96" s="11" t="s">
        <v>167</v>
      </c>
      <c r="C96" s="10">
        <v>696700</v>
      </c>
      <c r="D96" s="10">
        <v>696700</v>
      </c>
      <c r="E96" s="10">
        <v>696700</v>
      </c>
    </row>
    <row r="97" spans="1:5" ht="78.75" x14ac:dyDescent="0.2">
      <c r="A97" s="9" t="s">
        <v>168</v>
      </c>
      <c r="B97" s="11" t="s">
        <v>169</v>
      </c>
      <c r="C97" s="10">
        <v>2456600</v>
      </c>
      <c r="D97" s="10">
        <v>2456600</v>
      </c>
      <c r="E97" s="10">
        <v>2456600</v>
      </c>
    </row>
    <row r="98" spans="1:5" ht="129.75" customHeight="1" x14ac:dyDescent="0.2">
      <c r="A98" s="9" t="s">
        <v>170</v>
      </c>
      <c r="B98" s="11" t="s">
        <v>171</v>
      </c>
      <c r="C98" s="10">
        <v>579800</v>
      </c>
      <c r="D98" s="10">
        <v>579800</v>
      </c>
      <c r="E98" s="10">
        <v>579800</v>
      </c>
    </row>
    <row r="99" spans="1:5" ht="110.25" x14ac:dyDescent="0.2">
      <c r="A99" s="9" t="s">
        <v>172</v>
      </c>
      <c r="B99" s="11" t="s">
        <v>173</v>
      </c>
      <c r="C99" s="10">
        <v>60300</v>
      </c>
      <c r="D99" s="10">
        <v>60300</v>
      </c>
      <c r="E99" s="10">
        <v>60300</v>
      </c>
    </row>
    <row r="100" spans="1:5" ht="78.75" x14ac:dyDescent="0.2">
      <c r="A100" s="9" t="s">
        <v>174</v>
      </c>
      <c r="B100" s="11" t="s">
        <v>154</v>
      </c>
      <c r="C100" s="10">
        <v>438400</v>
      </c>
      <c r="D100" s="10">
        <v>438400</v>
      </c>
      <c r="E100" s="10">
        <v>438400</v>
      </c>
    </row>
    <row r="101" spans="1:5" ht="141.75" x14ac:dyDescent="0.2">
      <c r="A101" s="9" t="s">
        <v>175</v>
      </c>
      <c r="B101" s="11" t="s">
        <v>176</v>
      </c>
      <c r="C101" s="10">
        <v>48261228.880000003</v>
      </c>
      <c r="D101" s="10">
        <v>0</v>
      </c>
      <c r="E101" s="10">
        <v>0</v>
      </c>
    </row>
    <row r="102" spans="1:5" ht="114" customHeight="1" x14ac:dyDescent="0.2">
      <c r="A102" s="9" t="s">
        <v>177</v>
      </c>
      <c r="B102" s="11" t="s">
        <v>178</v>
      </c>
      <c r="C102" s="10">
        <v>301458.59999999998</v>
      </c>
      <c r="D102" s="10">
        <v>0</v>
      </c>
      <c r="E102" s="10">
        <v>0</v>
      </c>
    </row>
    <row r="103" spans="1:5" ht="47.25" x14ac:dyDescent="0.2">
      <c r="A103" s="9" t="s">
        <v>179</v>
      </c>
      <c r="B103" s="11" t="s">
        <v>180</v>
      </c>
      <c r="C103" s="10">
        <v>63953712</v>
      </c>
      <c r="D103" s="10">
        <v>63594815</v>
      </c>
      <c r="E103" s="10">
        <v>0</v>
      </c>
    </row>
    <row r="104" spans="1:5" ht="31.5" x14ac:dyDescent="0.2">
      <c r="A104" s="9" t="s">
        <v>181</v>
      </c>
      <c r="B104" s="11" t="s">
        <v>182</v>
      </c>
      <c r="C104" s="10">
        <v>48091834.600000001</v>
      </c>
      <c r="D104" s="10">
        <v>43387050</v>
      </c>
      <c r="E104" s="10">
        <v>72201989</v>
      </c>
    </row>
    <row r="105" spans="1:5" ht="47.25" x14ac:dyDescent="0.2">
      <c r="A105" s="9" t="s">
        <v>183</v>
      </c>
      <c r="B105" s="11" t="s">
        <v>158</v>
      </c>
      <c r="C105" s="10">
        <v>5632886.5499999998</v>
      </c>
      <c r="D105" s="10">
        <v>3558135</v>
      </c>
      <c r="E105" s="10">
        <v>3558135</v>
      </c>
    </row>
    <row r="106" spans="1:5" ht="31.5" x14ac:dyDescent="0.2">
      <c r="A106" s="9" t="s">
        <v>234</v>
      </c>
      <c r="B106" s="11" t="s">
        <v>235</v>
      </c>
      <c r="C106" s="10">
        <v>9999000</v>
      </c>
      <c r="D106" s="10">
        <v>0</v>
      </c>
      <c r="E106" s="10">
        <v>0</v>
      </c>
    </row>
    <row r="107" spans="1:5" ht="31.5" x14ac:dyDescent="0.2">
      <c r="A107" s="9" t="s">
        <v>184</v>
      </c>
      <c r="B107" s="11" t="s">
        <v>185</v>
      </c>
      <c r="C107" s="10">
        <v>63000</v>
      </c>
      <c r="D107" s="10">
        <v>0</v>
      </c>
      <c r="E107" s="10">
        <v>0</v>
      </c>
    </row>
    <row r="108" spans="1:5" ht="48.75" customHeight="1" x14ac:dyDescent="0.2">
      <c r="A108" s="20" t="s">
        <v>186</v>
      </c>
      <c r="B108" s="21"/>
      <c r="C108" s="8">
        <v>13031909</v>
      </c>
      <c r="D108" s="8">
        <v>12939000</v>
      </c>
      <c r="E108" s="8">
        <v>12939000</v>
      </c>
    </row>
    <row r="109" spans="1:5" ht="31.5" x14ac:dyDescent="0.2">
      <c r="A109" s="9" t="s">
        <v>236</v>
      </c>
      <c r="B109" s="11" t="s">
        <v>182</v>
      </c>
      <c r="C109" s="10">
        <v>92909</v>
      </c>
      <c r="D109" s="10">
        <v>0</v>
      </c>
      <c r="E109" s="10">
        <v>0</v>
      </c>
    </row>
    <row r="110" spans="1:5" ht="47.25" x14ac:dyDescent="0.2">
      <c r="A110" s="9" t="s">
        <v>187</v>
      </c>
      <c r="B110" s="11" t="s">
        <v>158</v>
      </c>
      <c r="C110" s="10">
        <v>12939000</v>
      </c>
      <c r="D110" s="10">
        <v>12939000</v>
      </c>
      <c r="E110" s="10">
        <v>12939000</v>
      </c>
    </row>
    <row r="111" spans="1:5" ht="33" customHeight="1" x14ac:dyDescent="0.2">
      <c r="A111" s="20" t="s">
        <v>188</v>
      </c>
      <c r="B111" s="21"/>
      <c r="C111" s="8">
        <f>SUM(C112:C115)</f>
        <v>100098735.33</v>
      </c>
      <c r="D111" s="8">
        <f t="shared" ref="D111:E111" si="5">SUM(D112:D115)</f>
        <v>81469400</v>
      </c>
      <c r="E111" s="8">
        <f t="shared" si="5"/>
        <v>81469400</v>
      </c>
    </row>
    <row r="112" spans="1:5" ht="78.75" x14ac:dyDescent="0.2">
      <c r="A112" s="9" t="s">
        <v>189</v>
      </c>
      <c r="B112" s="11" t="s">
        <v>190</v>
      </c>
      <c r="C112" s="10">
        <v>1170914.0900000001</v>
      </c>
      <c r="D112" s="10">
        <v>0</v>
      </c>
      <c r="E112" s="10">
        <v>0</v>
      </c>
    </row>
    <row r="113" spans="1:5" ht="31.5" x14ac:dyDescent="0.2">
      <c r="A113" s="9" t="s">
        <v>191</v>
      </c>
      <c r="B113" s="11" t="s">
        <v>192</v>
      </c>
      <c r="C113" s="10">
        <v>4030844.68</v>
      </c>
      <c r="D113" s="10">
        <v>0</v>
      </c>
      <c r="E113" s="10">
        <v>0</v>
      </c>
    </row>
    <row r="114" spans="1:5" ht="47.25" x14ac:dyDescent="0.2">
      <c r="A114" s="9" t="s">
        <v>193</v>
      </c>
      <c r="B114" s="11" t="s">
        <v>194</v>
      </c>
      <c r="C114" s="10">
        <v>8670555.5600000005</v>
      </c>
      <c r="D114" s="10">
        <v>0</v>
      </c>
      <c r="E114" s="10">
        <v>0</v>
      </c>
    </row>
    <row r="115" spans="1:5" ht="31.5" x14ac:dyDescent="0.2">
      <c r="A115" s="9" t="s">
        <v>195</v>
      </c>
      <c r="B115" s="11" t="s">
        <v>182</v>
      </c>
      <c r="C115" s="10">
        <v>86226421</v>
      </c>
      <c r="D115" s="10">
        <v>81469400</v>
      </c>
      <c r="E115" s="10">
        <v>81469400</v>
      </c>
    </row>
    <row r="116" spans="1:5" ht="48" customHeight="1" x14ac:dyDescent="0.2">
      <c r="A116" s="20" t="s">
        <v>196</v>
      </c>
      <c r="B116" s="21"/>
      <c r="C116" s="8">
        <f>SUM(C117:C121)</f>
        <v>91450400</v>
      </c>
      <c r="D116" s="8">
        <f t="shared" ref="D116:E116" si="6">SUM(D117:D121)</f>
        <v>89671800</v>
      </c>
      <c r="E116" s="8">
        <f t="shared" si="6"/>
        <v>87886400</v>
      </c>
    </row>
    <row r="117" spans="1:5" ht="63" x14ac:dyDescent="0.2">
      <c r="A117" s="9" t="s">
        <v>197</v>
      </c>
      <c r="B117" s="11" t="s">
        <v>198</v>
      </c>
      <c r="C117" s="10">
        <v>963200</v>
      </c>
      <c r="D117" s="10">
        <v>963200</v>
      </c>
      <c r="E117" s="10">
        <v>963200</v>
      </c>
    </row>
    <row r="118" spans="1:5" ht="63" x14ac:dyDescent="0.2">
      <c r="A118" s="9" t="s">
        <v>199</v>
      </c>
      <c r="B118" s="11" t="s">
        <v>200</v>
      </c>
      <c r="C118" s="10">
        <v>60805600</v>
      </c>
      <c r="D118" s="10">
        <v>60805600</v>
      </c>
      <c r="E118" s="10">
        <v>60805600</v>
      </c>
    </row>
    <row r="119" spans="1:5" ht="110.25" x14ac:dyDescent="0.2">
      <c r="A119" s="9" t="s">
        <v>201</v>
      </c>
      <c r="B119" s="11" t="s">
        <v>202</v>
      </c>
      <c r="C119" s="10">
        <v>19700000</v>
      </c>
      <c r="D119" s="10">
        <v>18700000</v>
      </c>
      <c r="E119" s="10">
        <v>17700000</v>
      </c>
    </row>
    <row r="120" spans="1:5" ht="47.25" x14ac:dyDescent="0.2">
      <c r="A120" s="9" t="s">
        <v>203</v>
      </c>
      <c r="B120" s="11" t="s">
        <v>150</v>
      </c>
      <c r="C120" s="10">
        <v>1000000</v>
      </c>
      <c r="D120" s="10">
        <v>700000</v>
      </c>
      <c r="E120" s="10">
        <v>500000</v>
      </c>
    </row>
    <row r="121" spans="1:5" ht="128.25" customHeight="1" x14ac:dyDescent="0.2">
      <c r="A121" s="9" t="s">
        <v>204</v>
      </c>
      <c r="B121" s="11" t="s">
        <v>205</v>
      </c>
      <c r="C121" s="10">
        <v>8981600</v>
      </c>
      <c r="D121" s="10">
        <v>8503000</v>
      </c>
      <c r="E121" s="10">
        <v>7917600</v>
      </c>
    </row>
    <row r="122" spans="1:5" ht="32.25" customHeight="1" x14ac:dyDescent="0.2">
      <c r="A122" s="20" t="s">
        <v>206</v>
      </c>
      <c r="B122" s="21"/>
      <c r="C122" s="8">
        <v>1552040.82</v>
      </c>
      <c r="D122" s="8">
        <v>0</v>
      </c>
      <c r="E122" s="8">
        <v>0</v>
      </c>
    </row>
    <row r="123" spans="1:5" ht="31.5" x14ac:dyDescent="0.2">
      <c r="A123" s="9" t="s">
        <v>207</v>
      </c>
      <c r="B123" s="11" t="s">
        <v>182</v>
      </c>
      <c r="C123" s="10">
        <v>1552040.82</v>
      </c>
      <c r="D123" s="10">
        <v>0</v>
      </c>
      <c r="E123" s="10">
        <v>0</v>
      </c>
    </row>
    <row r="124" spans="1:5" ht="32.25" customHeight="1" x14ac:dyDescent="0.2">
      <c r="A124" s="20" t="s">
        <v>208</v>
      </c>
      <c r="B124" s="21"/>
      <c r="C124" s="8">
        <f>SUM(C125:C135)</f>
        <v>1912020123</v>
      </c>
      <c r="D124" s="8">
        <f t="shared" ref="D124:E124" si="7">SUM(D125:D135)</f>
        <v>1911086400</v>
      </c>
      <c r="E124" s="8">
        <f t="shared" si="7"/>
        <v>1904783400</v>
      </c>
    </row>
    <row r="125" spans="1:5" ht="47.25" x14ac:dyDescent="0.2">
      <c r="A125" s="9" t="s">
        <v>209</v>
      </c>
      <c r="B125" s="11" t="s">
        <v>167</v>
      </c>
      <c r="C125" s="10">
        <v>411500</v>
      </c>
      <c r="D125" s="10">
        <v>456600</v>
      </c>
      <c r="E125" s="10">
        <v>377200</v>
      </c>
    </row>
    <row r="126" spans="1:5" ht="47.25" x14ac:dyDescent="0.2">
      <c r="A126" s="9" t="s">
        <v>210</v>
      </c>
      <c r="B126" s="11" t="s">
        <v>148</v>
      </c>
      <c r="C126" s="10">
        <v>900</v>
      </c>
      <c r="D126" s="10">
        <v>900</v>
      </c>
      <c r="E126" s="10">
        <v>900</v>
      </c>
    </row>
    <row r="127" spans="1:5" ht="47.25" x14ac:dyDescent="0.2">
      <c r="A127" s="9" t="s">
        <v>211</v>
      </c>
      <c r="B127" s="11" t="s">
        <v>150</v>
      </c>
      <c r="C127" s="10">
        <v>10000</v>
      </c>
      <c r="D127" s="10">
        <v>10000</v>
      </c>
      <c r="E127" s="10">
        <v>10000</v>
      </c>
    </row>
    <row r="128" spans="1:5" ht="66.75" customHeight="1" x14ac:dyDescent="0.2">
      <c r="A128" s="9" t="s">
        <v>212</v>
      </c>
      <c r="B128" s="11" t="s">
        <v>213</v>
      </c>
      <c r="C128" s="10">
        <v>48200</v>
      </c>
      <c r="D128" s="10">
        <v>54400</v>
      </c>
      <c r="E128" s="10">
        <v>67100</v>
      </c>
    </row>
    <row r="129" spans="1:5" ht="129" customHeight="1" x14ac:dyDescent="0.2">
      <c r="A129" s="9" t="s">
        <v>214</v>
      </c>
      <c r="B129" s="11" t="s">
        <v>215</v>
      </c>
      <c r="C129" s="10">
        <v>590300</v>
      </c>
      <c r="D129" s="10">
        <v>0</v>
      </c>
      <c r="E129" s="10">
        <v>0</v>
      </c>
    </row>
    <row r="130" spans="1:5" ht="94.5" x14ac:dyDescent="0.2">
      <c r="A130" s="9" t="s">
        <v>216</v>
      </c>
      <c r="B130" s="11" t="s">
        <v>217</v>
      </c>
      <c r="C130" s="10">
        <v>53398500</v>
      </c>
      <c r="D130" s="10">
        <v>52887500</v>
      </c>
      <c r="E130" s="10">
        <v>51334900</v>
      </c>
    </row>
    <row r="131" spans="1:5" ht="21.75" customHeight="1" x14ac:dyDescent="0.2">
      <c r="A131" s="9" t="s">
        <v>218</v>
      </c>
      <c r="B131" s="11" t="s">
        <v>182</v>
      </c>
      <c r="C131" s="10">
        <v>19089523</v>
      </c>
      <c r="D131" s="10">
        <v>18832300</v>
      </c>
      <c r="E131" s="10">
        <v>14148600</v>
      </c>
    </row>
    <row r="132" spans="1:5" ht="110.25" x14ac:dyDescent="0.2">
      <c r="A132" s="9" t="s">
        <v>219</v>
      </c>
      <c r="B132" s="11" t="s">
        <v>220</v>
      </c>
      <c r="C132" s="10">
        <v>16494500</v>
      </c>
      <c r="D132" s="10">
        <v>16494500</v>
      </c>
      <c r="E132" s="10">
        <v>16494500</v>
      </c>
    </row>
    <row r="133" spans="1:5" ht="22.5" customHeight="1" x14ac:dyDescent="0.2">
      <c r="A133" s="9" t="s">
        <v>221</v>
      </c>
      <c r="B133" s="11" t="s">
        <v>222</v>
      </c>
      <c r="C133" s="10">
        <v>1758777700</v>
      </c>
      <c r="D133" s="10">
        <v>1758777700</v>
      </c>
      <c r="E133" s="10">
        <v>1758777700</v>
      </c>
    </row>
    <row r="134" spans="1:5" ht="173.25" x14ac:dyDescent="0.2">
      <c r="A134" s="9" t="s">
        <v>223</v>
      </c>
      <c r="B134" s="11" t="s">
        <v>224</v>
      </c>
      <c r="C134" s="10">
        <v>63129000</v>
      </c>
      <c r="D134" s="10">
        <v>63572500</v>
      </c>
      <c r="E134" s="10">
        <v>63572500</v>
      </c>
    </row>
    <row r="135" spans="1:5" ht="31.5" x14ac:dyDescent="0.2">
      <c r="A135" s="9" t="s">
        <v>237</v>
      </c>
      <c r="B135" s="11" t="s">
        <v>185</v>
      </c>
      <c r="C135" s="10">
        <v>70000</v>
      </c>
      <c r="D135" s="10">
        <v>0</v>
      </c>
      <c r="E135" s="10">
        <v>0</v>
      </c>
    </row>
    <row r="136" spans="1:5" ht="33.75" customHeight="1" x14ac:dyDescent="0.2">
      <c r="A136" s="20" t="s">
        <v>225</v>
      </c>
      <c r="B136" s="21"/>
      <c r="C136" s="8">
        <f>SUM(C137:C141)</f>
        <v>1142945555.54</v>
      </c>
      <c r="D136" s="8">
        <f t="shared" ref="D136:E136" si="8">SUM(D137:D141)</f>
        <v>798628594</v>
      </c>
      <c r="E136" s="8">
        <f t="shared" si="8"/>
        <v>769939694</v>
      </c>
    </row>
    <row r="137" spans="1:5" ht="47.25" x14ac:dyDescent="0.2">
      <c r="A137" s="9" t="s">
        <v>226</v>
      </c>
      <c r="B137" s="11" t="s">
        <v>227</v>
      </c>
      <c r="C137" s="10">
        <v>642910400</v>
      </c>
      <c r="D137" s="10">
        <v>526951900</v>
      </c>
      <c r="E137" s="10">
        <v>498263000</v>
      </c>
    </row>
    <row r="138" spans="1:5" ht="47.25" x14ac:dyDescent="0.2">
      <c r="A138" s="9" t="s">
        <v>228</v>
      </c>
      <c r="B138" s="11" t="s">
        <v>247</v>
      </c>
      <c r="C138" s="10">
        <v>225265100</v>
      </c>
      <c r="D138" s="10">
        <v>0</v>
      </c>
      <c r="E138" s="10">
        <v>0</v>
      </c>
    </row>
    <row r="139" spans="1:5" ht="31.5" x14ac:dyDescent="0.2">
      <c r="A139" s="9" t="s">
        <v>238</v>
      </c>
      <c r="B139" s="11" t="s">
        <v>239</v>
      </c>
      <c r="C139" s="10">
        <v>3065216.54</v>
      </c>
      <c r="D139" s="10">
        <v>0</v>
      </c>
      <c r="E139" s="10">
        <v>0</v>
      </c>
    </row>
    <row r="140" spans="1:5" ht="31.5" x14ac:dyDescent="0.2">
      <c r="A140" s="9" t="s">
        <v>229</v>
      </c>
      <c r="B140" s="11" t="s">
        <v>182</v>
      </c>
      <c r="C140" s="10">
        <v>266204839</v>
      </c>
      <c r="D140" s="10">
        <v>266176694</v>
      </c>
      <c r="E140" s="10">
        <v>266176694</v>
      </c>
    </row>
    <row r="141" spans="1:5" ht="47.25" x14ac:dyDescent="0.2">
      <c r="A141" s="9" t="s">
        <v>230</v>
      </c>
      <c r="B141" s="11" t="s">
        <v>158</v>
      </c>
      <c r="C141" s="10">
        <v>5500000</v>
      </c>
      <c r="D141" s="10">
        <v>5500000</v>
      </c>
      <c r="E141" s="10">
        <v>5500000</v>
      </c>
    </row>
    <row r="142" spans="1:5" x14ac:dyDescent="0.2">
      <c r="E142" s="6" t="s">
        <v>246</v>
      </c>
    </row>
  </sheetData>
  <mergeCells count="20">
    <mergeCell ref="A31:B31"/>
    <mergeCell ref="A33:B33"/>
    <mergeCell ref="C1:E1"/>
    <mergeCell ref="A3:E3"/>
    <mergeCell ref="A8:B8"/>
    <mergeCell ref="A11:B11"/>
    <mergeCell ref="A4:E4"/>
    <mergeCell ref="A5:B6"/>
    <mergeCell ref="C5:E5"/>
    <mergeCell ref="A7:B7"/>
    <mergeCell ref="A136:B136"/>
    <mergeCell ref="A35:B35"/>
    <mergeCell ref="A37:B37"/>
    <mergeCell ref="A77:B77"/>
    <mergeCell ref="A108:B108"/>
    <mergeCell ref="A94:B94"/>
    <mergeCell ref="A111:B111"/>
    <mergeCell ref="A116:B116"/>
    <mergeCell ref="A122:B122"/>
    <mergeCell ref="A124:B124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2023-06-15T12:39:55Z</dcterms:modified>
</cp:coreProperties>
</file>