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995" windowWidth="19320" windowHeight="10545"/>
  </bookViews>
  <sheets>
    <sheet name="прил.3." sheetId="3" r:id="rId1"/>
  </sheets>
  <definedNames>
    <definedName name="_xlnm.Print_Titles" localSheetId="0">прил.3.!$7:$7</definedName>
    <definedName name="_xlnm.Print_Area" localSheetId="0">прил.3.!$A$1:$D$65</definedName>
  </definedNames>
  <calcPr calcId="145621"/>
</workbook>
</file>

<file path=xl/calcChain.xml><?xml version="1.0" encoding="utf-8"?>
<calcChain xmlns="http://schemas.openxmlformats.org/spreadsheetml/2006/main">
  <c r="D21" i="3" l="1"/>
  <c r="D51" i="3" l="1"/>
  <c r="D61" i="3" l="1"/>
  <c r="D34" i="3" l="1"/>
  <c r="D37" i="3" l="1"/>
  <c r="D9" i="3" l="1"/>
  <c r="D64" i="3"/>
  <c r="D57" i="3"/>
  <c r="D48" i="3"/>
  <c r="D44" i="3"/>
  <c r="D28" i="3"/>
  <c r="D18" i="3"/>
  <c r="D8" i="3" l="1"/>
</calcChain>
</file>

<file path=xl/sharedStrings.xml><?xml version="1.0" encoding="utf-8"?>
<sst xmlns="http://schemas.openxmlformats.org/spreadsheetml/2006/main" count="149" uniqueCount="71">
  <si>
    <t>Наименование</t>
  </si>
  <si>
    <t>Целевая статья</t>
  </si>
  <si>
    <t>1</t>
  </si>
  <si>
    <t>2</t>
  </si>
  <si>
    <t>3</t>
  </si>
  <si>
    <t xml:space="preserve">Всего
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</si>
  <si>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</si>
  <si>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</si>
  <si>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</si>
  <si>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</si>
  <si>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</si>
  <si>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</si>
  <si>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</si>
  <si>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</si>
  <si>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</si>
  <si>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</si>
  <si>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</si>
  <si>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</si>
  <si>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</si>
  <si>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</si>
  <si>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 xml:space="preserve">Национальная безопасность и правоохранительная деятельность
</t>
  </si>
  <si>
    <t>09</t>
  </si>
  <si>
    <t xml:space="preserve">Национальная экономика
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</si>
  <si>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</si>
  <si>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</si>
  <si>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</si>
  <si>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</si>
  <si>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</si>
  <si>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</si>
  <si>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 xml:space="preserve">Жилищно-коммунальное хозяйство
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</si>
  <si>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</si>
  <si>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</si>
  <si>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</si>
  <si>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</si>
  <si>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 xml:space="preserve">Образование
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</si>
  <si>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</si>
  <si>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</si>
  <si>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</si>
  <si>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</si>
  <si>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</si>
  <si>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Культура, кинематография
</t>
  </si>
  <si>
    <t>Культура</t>
  </si>
  <si>
    <t>Другие вопросы в области культуры, кинематографии</t>
  </si>
  <si>
    <t xml:space="preserve">Здравоохранение
</t>
  </si>
  <si>
    <t>Другие вопросы в области здравоохранения</t>
  </si>
  <si>
    <t xml:space="preserve">Социальная политика
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</si>
  <si>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</si>
  <si>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</si>
  <si>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</si>
  <si>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</si>
  <si>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 xml:space="preserve">Физическая культура и спорт
</t>
  </si>
  <si>
    <t>11</t>
  </si>
  <si>
    <t>Физическая культура</t>
  </si>
  <si>
    <t>Другие вопросы в области физической культуры и спорта</t>
  </si>
  <si>
    <t>Обслуживание государственного  и муниципального долга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</si>
  <si>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</si>
  <si>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</si>
  <si>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РЗ</t>
  </si>
  <si>
    <t>ПРз</t>
  </si>
  <si>
    <t>Кассовое исполнение</t>
  </si>
  <si>
    <t>Дополнительное образование детей</t>
  </si>
  <si>
    <t>Охрана окружающей среды</t>
  </si>
  <si>
    <t>Сбор, удаление отходов и очистка сточных вод</t>
  </si>
  <si>
    <t>Общегосударственные вопросы</t>
  </si>
  <si>
    <t>Средства массовой информации</t>
  </si>
  <si>
    <t>Переодическая печать и издательства</t>
  </si>
  <si>
    <t>Другие вопросы в области социальной политики</t>
  </si>
  <si>
    <t xml:space="preserve"> (рублей)</t>
  </si>
  <si>
    <t>Обслуживание государственного (муниципального) внутреннего долга</t>
  </si>
  <si>
    <t>Водное хозяйство</t>
  </si>
  <si>
    <t>РАСХОДЫ БЮДЖЕТА МО ГО "ВОРКУТА" ЗА 2022 ГОД
ПО РАЗДЕЛАМ И ПОДРАЗДЕЛАМ КЛАССИФИКАЦИИ РАСХОДОВ БЮДЖЕТОВ
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</si>
</sst>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</borders>
  <cellStyleXfs count="10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4" fontId="11" fillId="0" borderId="6">
      <alignment horizontal="right" vertical="top" shrinkToFit="1"/>
    </xf>
  </cellStyleXfs>
  <cellXfs count="33">
    <xf numFmtId="0" fontId="0" fillId="0" borderId="0" xfId="0"/>
    <xf numFmtId="0" fontId="6" fillId="0" borderId="0" xfId="6" applyFill="1"/>
    <xf numFmtId="49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top"/>
    </xf>
    <xf numFmtId="49" fontId="4" fillId="0" borderId="1" xfId="6" applyNumberFormat="1" applyFont="1" applyFill="1" applyBorder="1" applyAlignment="1">
      <alignment horizontal="right" vertical="top"/>
    </xf>
    <xf numFmtId="49" fontId="3" fillId="0" borderId="1" xfId="6" applyNumberFormat="1" applyFont="1" applyFill="1" applyBorder="1" applyAlignment="1">
      <alignment horizontal="center" vertical="center" wrapText="1"/>
    </xf>
    <xf numFmtId="0" fontId="6" fillId="0" borderId="0" xfId="6" applyFill="1" applyAlignment="1">
      <alignment vertical="top"/>
    </xf>
    <xf numFmtId="49" fontId="3" fillId="0" borderId="3" xfId="6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top" wrapText="1"/>
    </xf>
    <xf numFmtId="49" fontId="4" fillId="0" borderId="5" xfId="8" applyNumberFormat="1" applyFont="1" applyFill="1" applyBorder="1" applyAlignment="1">
      <alignment horizontal="center" vertical="center"/>
    </xf>
    <xf numFmtId="49" fontId="3" fillId="0" borderId="5" xfId="8" applyNumberFormat="1" applyFont="1" applyFill="1" applyBorder="1" applyAlignment="1">
      <alignment horizontal="center" vertical="center"/>
    </xf>
    <xf numFmtId="0" fontId="10" fillId="0" borderId="0" xfId="6" applyFont="1" applyFill="1"/>
    <xf numFmtId="49" fontId="4" fillId="0" borderId="1" xfId="3" applyNumberFormat="1" applyFont="1" applyFill="1" applyBorder="1" applyAlignment="1">
      <alignment horizontal="justify" vertical="top" wrapText="1"/>
    </xf>
    <xf numFmtId="49" fontId="3" fillId="0" borderId="1" xfId="6" applyNumberFormat="1" applyFont="1" applyFill="1" applyBorder="1" applyAlignment="1">
      <alignment horizontal="justify" vertical="top" wrapText="1"/>
    </xf>
    <xf numFmtId="49" fontId="4" fillId="0" borderId="1" xfId="6" applyNumberFormat="1" applyFont="1" applyFill="1" applyBorder="1" applyAlignment="1">
      <alignment horizontal="justify" vertical="top" wrapText="1"/>
    </xf>
    <xf numFmtId="0" fontId="4" fillId="0" borderId="1" xfId="8" applyFont="1" applyFill="1" applyBorder="1" applyAlignment="1">
      <alignment horizontal="justify" vertical="top" wrapText="1"/>
    </xf>
    <xf numFmtId="0" fontId="3" fillId="0" borderId="1" xfId="8" applyFont="1" applyFill="1" applyBorder="1" applyAlignment="1">
      <alignment horizontal="justify" vertical="top" wrapText="1"/>
    </xf>
    <xf numFmtId="49" fontId="3" fillId="0" borderId="3" xfId="6" applyNumberFormat="1" applyFont="1" applyFill="1" applyBorder="1" applyAlignment="1">
      <alignment horizontal="justify" vertical="top" wrapText="1"/>
    </xf>
    <xf numFmtId="0" fontId="6" fillId="0" borderId="0" xfId="6" applyFill="1" applyAlignment="1">
      <alignment horizontal="center"/>
    </xf>
    <xf numFmtId="4" fontId="4" fillId="0" borderId="1" xfId="3" applyNumberFormat="1" applyFont="1" applyFill="1" applyBorder="1" applyAlignment="1">
      <alignment horizontal="right" vertical="center" wrapText="1"/>
    </xf>
    <xf numFmtId="4" fontId="3" fillId="0" borderId="1" xfId="6" applyNumberFormat="1" applyFont="1" applyFill="1" applyBorder="1" applyAlignment="1">
      <alignment horizontal="right" vertical="center" wrapText="1"/>
    </xf>
    <xf numFmtId="4" fontId="4" fillId="0" borderId="1" xfId="6" applyNumberFormat="1" applyFont="1" applyFill="1" applyBorder="1" applyAlignment="1">
      <alignment horizontal="right" vertical="center" wrapText="1"/>
    </xf>
    <xf numFmtId="4" fontId="3" fillId="0" borderId="1" xfId="6" applyNumberFormat="1" applyFont="1" applyFill="1" applyBorder="1"/>
    <xf numFmtId="4" fontId="4" fillId="0" borderId="1" xfId="6" applyNumberFormat="1" applyFont="1" applyFill="1" applyBorder="1" applyAlignment="1">
      <alignment horizontal="right" vertical="top" wrapText="1"/>
    </xf>
    <xf numFmtId="4" fontId="3" fillId="0" borderId="3" xfId="6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/>
    </xf>
    <xf numFmtId="0" fontId="6" fillId="0" borderId="0" xfId="6" applyFill="1" applyAlignment="1">
      <alignment horizontal="center"/>
    </xf>
    <xf numFmtId="0" fontId="7" fillId="0" borderId="0" xfId="6" applyFont="1" applyFill="1" applyAlignment="1">
      <alignment horizontal="center" wrapText="1"/>
    </xf>
    <xf numFmtId="49" fontId="7" fillId="0" borderId="2" xfId="3" applyNumberFormat="1" applyFont="1" applyFill="1" applyBorder="1" applyAlignment="1">
      <alignment horizontal="center" vertical="center" wrapText="1"/>
    </xf>
    <xf numFmtId="165" fontId="7" fillId="0" borderId="4" xfId="2" applyNumberFormat="1" applyFont="1" applyBorder="1" applyAlignment="1" applyProtection="1">
      <alignment horizontal="center" vertical="center" wrapText="1"/>
      <protection locked="0"/>
    </xf>
    <xf numFmtId="165" fontId="7" fillId="0" borderId="3" xfId="2" applyNumberFormat="1" applyFont="1" applyBorder="1" applyAlignment="1" applyProtection="1">
      <alignment horizontal="center" vertical="center" wrapText="1"/>
      <protection locked="0"/>
    </xf>
  </cellXfs>
  <cellStyles count="10">
    <cellStyle name="ex62" xfId="9"/>
    <cellStyle name="Обычный" xfId="0" builtinId="0"/>
    <cellStyle name="Обычный 2" xfId="2"/>
    <cellStyle name="Обычный 2 2" xfId="8"/>
    <cellStyle name="Обычный 2 3" xfId="7"/>
    <cellStyle name="Обычный 3" xfId="3"/>
    <cellStyle name="Обычный 3 2" xfId="4"/>
    <cellStyle name="Обычный 4" xfId="1"/>
    <cellStyle name="Обычный 5" xfId="6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3657600</xdr:colOff>
      <xdr:row>0</xdr:row>
      <xdr:rowOff>66675</xdr:rowOff>
    </xdr:from>
    <xdr:to>
      <xdr:col>3</xdr:col>
      <xdr:colOff>1100485</xdr:colOff>
      <xdr:row>1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57600" y="66675"/>
          <a:ext cx="254828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3                                                                                </a:t>
          </a: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 решению Совета МО ГО "Воркута"</a:t>
          </a: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      апреля  2023 года  №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tabSelected="1" zoomScaleNormal="100" workbookViewId="0">
      <selection activeCell="G53" sqref="G53"/>
    </sheetView>
  </sheetViews>
  <sheetFormatPr defaultRowHeight="12.75" x14ac:dyDescent="0.2"/>
  <cols>
    <col min="1" max="1" width="59.7109375" style="1" customWidth="1"/>
    <col min="2" max="3" width="8.42578125" style="1" customWidth="1"/>
    <col min="4" max="4" width="17.140625" style="1" customWidth="1"/>
    <col min="5" max="5" width="9.140625" style="1" customWidth="1"/>
    <col min="6" max="256" width="9.140625" style="1"/>
    <col min="257" max="257" width="59.7109375" style="1" customWidth="1"/>
    <col min="258" max="259" width="8.42578125" style="1" customWidth="1"/>
    <col min="260" max="260" width="17.140625" style="1" customWidth="1"/>
    <col min="261" max="261" width="9.140625" style="1" customWidth="1"/>
    <col min="262" max="512" width="9.140625" style="1"/>
    <col min="513" max="513" width="59.7109375" style="1" customWidth="1"/>
    <col min="514" max="515" width="8.42578125" style="1" customWidth="1"/>
    <col min="516" max="516" width="17.140625" style="1" customWidth="1"/>
    <col min="517" max="517" width="9.140625" style="1" customWidth="1"/>
    <col min="518" max="768" width="9.140625" style="1"/>
    <col min="769" max="769" width="59.7109375" style="1" customWidth="1"/>
    <col min="770" max="771" width="8.42578125" style="1" customWidth="1"/>
    <col min="772" max="772" width="17.140625" style="1" customWidth="1"/>
    <col min="773" max="773" width="9.140625" style="1" customWidth="1"/>
    <col min="774" max="1024" width="9.140625" style="1"/>
    <col min="1025" max="1025" width="59.7109375" style="1" customWidth="1"/>
    <col min="1026" max="1027" width="8.42578125" style="1" customWidth="1"/>
    <col min="1028" max="1028" width="17.140625" style="1" customWidth="1"/>
    <col min="1029" max="1029" width="9.140625" style="1" customWidth="1"/>
    <col min="1030" max="1280" width="9.140625" style="1"/>
    <col min="1281" max="1281" width="59.7109375" style="1" customWidth="1"/>
    <col min="1282" max="1283" width="8.42578125" style="1" customWidth="1"/>
    <col min="1284" max="1284" width="17.140625" style="1" customWidth="1"/>
    <col min="1285" max="1285" width="9.140625" style="1" customWidth="1"/>
    <col min="1286" max="1536" width="9.140625" style="1"/>
    <col min="1537" max="1537" width="59.7109375" style="1" customWidth="1"/>
    <col min="1538" max="1539" width="8.42578125" style="1" customWidth="1"/>
    <col min="1540" max="1540" width="17.140625" style="1" customWidth="1"/>
    <col min="1541" max="1541" width="9.140625" style="1" customWidth="1"/>
    <col min="1542" max="1792" width="9.140625" style="1"/>
    <col min="1793" max="1793" width="59.7109375" style="1" customWidth="1"/>
    <col min="1794" max="1795" width="8.42578125" style="1" customWidth="1"/>
    <col min="1796" max="1796" width="17.140625" style="1" customWidth="1"/>
    <col min="1797" max="1797" width="9.140625" style="1" customWidth="1"/>
    <col min="1798" max="2048" width="9.140625" style="1"/>
    <col min="2049" max="2049" width="59.7109375" style="1" customWidth="1"/>
    <col min="2050" max="2051" width="8.42578125" style="1" customWidth="1"/>
    <col min="2052" max="2052" width="17.140625" style="1" customWidth="1"/>
    <col min="2053" max="2053" width="9.140625" style="1" customWidth="1"/>
    <col min="2054" max="2304" width="9.140625" style="1"/>
    <col min="2305" max="2305" width="59.7109375" style="1" customWidth="1"/>
    <col min="2306" max="2307" width="8.42578125" style="1" customWidth="1"/>
    <col min="2308" max="2308" width="17.140625" style="1" customWidth="1"/>
    <col min="2309" max="2309" width="9.140625" style="1" customWidth="1"/>
    <col min="2310" max="2560" width="9.140625" style="1"/>
    <col min="2561" max="2561" width="59.7109375" style="1" customWidth="1"/>
    <col min="2562" max="2563" width="8.42578125" style="1" customWidth="1"/>
    <col min="2564" max="2564" width="17.140625" style="1" customWidth="1"/>
    <col min="2565" max="2565" width="9.140625" style="1" customWidth="1"/>
    <col min="2566" max="2816" width="9.140625" style="1"/>
    <col min="2817" max="2817" width="59.7109375" style="1" customWidth="1"/>
    <col min="2818" max="2819" width="8.42578125" style="1" customWidth="1"/>
    <col min="2820" max="2820" width="17.140625" style="1" customWidth="1"/>
    <col min="2821" max="2821" width="9.140625" style="1" customWidth="1"/>
    <col min="2822" max="3072" width="9.140625" style="1"/>
    <col min="3073" max="3073" width="59.7109375" style="1" customWidth="1"/>
    <col min="3074" max="3075" width="8.42578125" style="1" customWidth="1"/>
    <col min="3076" max="3076" width="17.140625" style="1" customWidth="1"/>
    <col min="3077" max="3077" width="9.140625" style="1" customWidth="1"/>
    <col min="3078" max="3328" width="9.140625" style="1"/>
    <col min="3329" max="3329" width="59.7109375" style="1" customWidth="1"/>
    <col min="3330" max="3331" width="8.42578125" style="1" customWidth="1"/>
    <col min="3332" max="3332" width="17.140625" style="1" customWidth="1"/>
    <col min="3333" max="3333" width="9.140625" style="1" customWidth="1"/>
    <col min="3334" max="3584" width="9.140625" style="1"/>
    <col min="3585" max="3585" width="59.7109375" style="1" customWidth="1"/>
    <col min="3586" max="3587" width="8.42578125" style="1" customWidth="1"/>
    <col min="3588" max="3588" width="17.140625" style="1" customWidth="1"/>
    <col min="3589" max="3589" width="9.140625" style="1" customWidth="1"/>
    <col min="3590" max="3840" width="9.140625" style="1"/>
    <col min="3841" max="3841" width="59.7109375" style="1" customWidth="1"/>
    <col min="3842" max="3843" width="8.42578125" style="1" customWidth="1"/>
    <col min="3844" max="3844" width="17.140625" style="1" customWidth="1"/>
    <col min="3845" max="3845" width="9.140625" style="1" customWidth="1"/>
    <col min="3846" max="4096" width="9.140625" style="1"/>
    <col min="4097" max="4097" width="59.7109375" style="1" customWidth="1"/>
    <col min="4098" max="4099" width="8.42578125" style="1" customWidth="1"/>
    <col min="4100" max="4100" width="17.140625" style="1" customWidth="1"/>
    <col min="4101" max="4101" width="9.140625" style="1" customWidth="1"/>
    <col min="4102" max="4352" width="9.140625" style="1"/>
    <col min="4353" max="4353" width="59.7109375" style="1" customWidth="1"/>
    <col min="4354" max="4355" width="8.42578125" style="1" customWidth="1"/>
    <col min="4356" max="4356" width="17.140625" style="1" customWidth="1"/>
    <col min="4357" max="4357" width="9.140625" style="1" customWidth="1"/>
    <col min="4358" max="4608" width="9.140625" style="1"/>
    <col min="4609" max="4609" width="59.7109375" style="1" customWidth="1"/>
    <col min="4610" max="4611" width="8.42578125" style="1" customWidth="1"/>
    <col min="4612" max="4612" width="17.140625" style="1" customWidth="1"/>
    <col min="4613" max="4613" width="9.140625" style="1" customWidth="1"/>
    <col min="4614" max="4864" width="9.140625" style="1"/>
    <col min="4865" max="4865" width="59.7109375" style="1" customWidth="1"/>
    <col min="4866" max="4867" width="8.42578125" style="1" customWidth="1"/>
    <col min="4868" max="4868" width="17.140625" style="1" customWidth="1"/>
    <col min="4869" max="4869" width="9.140625" style="1" customWidth="1"/>
    <col min="4870" max="5120" width="9.140625" style="1"/>
    <col min="5121" max="5121" width="59.7109375" style="1" customWidth="1"/>
    <col min="5122" max="5123" width="8.42578125" style="1" customWidth="1"/>
    <col min="5124" max="5124" width="17.140625" style="1" customWidth="1"/>
    <col min="5125" max="5125" width="9.140625" style="1" customWidth="1"/>
    <col min="5126" max="5376" width="9.140625" style="1"/>
    <col min="5377" max="5377" width="59.7109375" style="1" customWidth="1"/>
    <col min="5378" max="5379" width="8.42578125" style="1" customWidth="1"/>
    <col min="5380" max="5380" width="17.140625" style="1" customWidth="1"/>
    <col min="5381" max="5381" width="9.140625" style="1" customWidth="1"/>
    <col min="5382" max="5632" width="9.140625" style="1"/>
    <col min="5633" max="5633" width="59.7109375" style="1" customWidth="1"/>
    <col min="5634" max="5635" width="8.42578125" style="1" customWidth="1"/>
    <col min="5636" max="5636" width="17.140625" style="1" customWidth="1"/>
    <col min="5637" max="5637" width="9.140625" style="1" customWidth="1"/>
    <col min="5638" max="5888" width="9.140625" style="1"/>
    <col min="5889" max="5889" width="59.7109375" style="1" customWidth="1"/>
    <col min="5890" max="5891" width="8.42578125" style="1" customWidth="1"/>
    <col min="5892" max="5892" width="17.140625" style="1" customWidth="1"/>
    <col min="5893" max="5893" width="9.140625" style="1" customWidth="1"/>
    <col min="5894" max="6144" width="9.140625" style="1"/>
    <col min="6145" max="6145" width="59.7109375" style="1" customWidth="1"/>
    <col min="6146" max="6147" width="8.42578125" style="1" customWidth="1"/>
    <col min="6148" max="6148" width="17.140625" style="1" customWidth="1"/>
    <col min="6149" max="6149" width="9.140625" style="1" customWidth="1"/>
    <col min="6150" max="6400" width="9.140625" style="1"/>
    <col min="6401" max="6401" width="59.7109375" style="1" customWidth="1"/>
    <col min="6402" max="6403" width="8.42578125" style="1" customWidth="1"/>
    <col min="6404" max="6404" width="17.140625" style="1" customWidth="1"/>
    <col min="6405" max="6405" width="9.140625" style="1" customWidth="1"/>
    <col min="6406" max="6656" width="9.140625" style="1"/>
    <col min="6657" max="6657" width="59.7109375" style="1" customWidth="1"/>
    <col min="6658" max="6659" width="8.42578125" style="1" customWidth="1"/>
    <col min="6660" max="6660" width="17.140625" style="1" customWidth="1"/>
    <col min="6661" max="6661" width="9.140625" style="1" customWidth="1"/>
    <col min="6662" max="6912" width="9.140625" style="1"/>
    <col min="6913" max="6913" width="59.7109375" style="1" customWidth="1"/>
    <col min="6914" max="6915" width="8.42578125" style="1" customWidth="1"/>
    <col min="6916" max="6916" width="17.140625" style="1" customWidth="1"/>
    <col min="6917" max="6917" width="9.140625" style="1" customWidth="1"/>
    <col min="6918" max="7168" width="9.140625" style="1"/>
    <col min="7169" max="7169" width="59.7109375" style="1" customWidth="1"/>
    <col min="7170" max="7171" width="8.42578125" style="1" customWidth="1"/>
    <col min="7172" max="7172" width="17.140625" style="1" customWidth="1"/>
    <col min="7173" max="7173" width="9.140625" style="1" customWidth="1"/>
    <col min="7174" max="7424" width="9.140625" style="1"/>
    <col min="7425" max="7425" width="59.7109375" style="1" customWidth="1"/>
    <col min="7426" max="7427" width="8.42578125" style="1" customWidth="1"/>
    <col min="7428" max="7428" width="17.140625" style="1" customWidth="1"/>
    <col min="7429" max="7429" width="9.140625" style="1" customWidth="1"/>
    <col min="7430" max="7680" width="9.140625" style="1"/>
    <col min="7681" max="7681" width="59.7109375" style="1" customWidth="1"/>
    <col min="7682" max="7683" width="8.42578125" style="1" customWidth="1"/>
    <col min="7684" max="7684" width="17.140625" style="1" customWidth="1"/>
    <col min="7685" max="7685" width="9.140625" style="1" customWidth="1"/>
    <col min="7686" max="7936" width="9.140625" style="1"/>
    <col min="7937" max="7937" width="59.7109375" style="1" customWidth="1"/>
    <col min="7938" max="7939" width="8.42578125" style="1" customWidth="1"/>
    <col min="7940" max="7940" width="17.140625" style="1" customWidth="1"/>
    <col min="7941" max="7941" width="9.140625" style="1" customWidth="1"/>
    <col min="7942" max="8192" width="9.140625" style="1"/>
    <col min="8193" max="8193" width="59.7109375" style="1" customWidth="1"/>
    <col min="8194" max="8195" width="8.42578125" style="1" customWidth="1"/>
    <col min="8196" max="8196" width="17.140625" style="1" customWidth="1"/>
    <col min="8197" max="8197" width="9.140625" style="1" customWidth="1"/>
    <col min="8198" max="8448" width="9.140625" style="1"/>
    <col min="8449" max="8449" width="59.7109375" style="1" customWidth="1"/>
    <col min="8450" max="8451" width="8.42578125" style="1" customWidth="1"/>
    <col min="8452" max="8452" width="17.140625" style="1" customWidth="1"/>
    <col min="8453" max="8453" width="9.140625" style="1" customWidth="1"/>
    <col min="8454" max="8704" width="9.140625" style="1"/>
    <col min="8705" max="8705" width="59.7109375" style="1" customWidth="1"/>
    <col min="8706" max="8707" width="8.42578125" style="1" customWidth="1"/>
    <col min="8708" max="8708" width="17.140625" style="1" customWidth="1"/>
    <col min="8709" max="8709" width="9.140625" style="1" customWidth="1"/>
    <col min="8710" max="8960" width="9.140625" style="1"/>
    <col min="8961" max="8961" width="59.7109375" style="1" customWidth="1"/>
    <col min="8962" max="8963" width="8.42578125" style="1" customWidth="1"/>
    <col min="8964" max="8964" width="17.140625" style="1" customWidth="1"/>
    <col min="8965" max="8965" width="9.140625" style="1" customWidth="1"/>
    <col min="8966" max="9216" width="9.140625" style="1"/>
    <col min="9217" max="9217" width="59.7109375" style="1" customWidth="1"/>
    <col min="9218" max="9219" width="8.42578125" style="1" customWidth="1"/>
    <col min="9220" max="9220" width="17.140625" style="1" customWidth="1"/>
    <col min="9221" max="9221" width="9.140625" style="1" customWidth="1"/>
    <col min="9222" max="9472" width="9.140625" style="1"/>
    <col min="9473" max="9473" width="59.7109375" style="1" customWidth="1"/>
    <col min="9474" max="9475" width="8.42578125" style="1" customWidth="1"/>
    <col min="9476" max="9476" width="17.140625" style="1" customWidth="1"/>
    <col min="9477" max="9477" width="9.140625" style="1" customWidth="1"/>
    <col min="9478" max="9728" width="9.140625" style="1"/>
    <col min="9729" max="9729" width="59.7109375" style="1" customWidth="1"/>
    <col min="9730" max="9731" width="8.42578125" style="1" customWidth="1"/>
    <col min="9732" max="9732" width="17.140625" style="1" customWidth="1"/>
    <col min="9733" max="9733" width="9.140625" style="1" customWidth="1"/>
    <col min="9734" max="9984" width="9.140625" style="1"/>
    <col min="9985" max="9985" width="59.7109375" style="1" customWidth="1"/>
    <col min="9986" max="9987" width="8.42578125" style="1" customWidth="1"/>
    <col min="9988" max="9988" width="17.140625" style="1" customWidth="1"/>
    <col min="9989" max="9989" width="9.140625" style="1" customWidth="1"/>
    <col min="9990" max="10240" width="9.140625" style="1"/>
    <col min="10241" max="10241" width="59.7109375" style="1" customWidth="1"/>
    <col min="10242" max="10243" width="8.42578125" style="1" customWidth="1"/>
    <col min="10244" max="10244" width="17.140625" style="1" customWidth="1"/>
    <col min="10245" max="10245" width="9.140625" style="1" customWidth="1"/>
    <col min="10246" max="10496" width="9.140625" style="1"/>
    <col min="10497" max="10497" width="59.7109375" style="1" customWidth="1"/>
    <col min="10498" max="10499" width="8.42578125" style="1" customWidth="1"/>
    <col min="10500" max="10500" width="17.140625" style="1" customWidth="1"/>
    <col min="10501" max="10501" width="9.140625" style="1" customWidth="1"/>
    <col min="10502" max="10752" width="9.140625" style="1"/>
    <col min="10753" max="10753" width="59.7109375" style="1" customWidth="1"/>
    <col min="10754" max="10755" width="8.42578125" style="1" customWidth="1"/>
    <col min="10756" max="10756" width="17.140625" style="1" customWidth="1"/>
    <col min="10757" max="10757" width="9.140625" style="1" customWidth="1"/>
    <col min="10758" max="11008" width="9.140625" style="1"/>
    <col min="11009" max="11009" width="59.7109375" style="1" customWidth="1"/>
    <col min="11010" max="11011" width="8.42578125" style="1" customWidth="1"/>
    <col min="11012" max="11012" width="17.140625" style="1" customWidth="1"/>
    <col min="11013" max="11013" width="9.140625" style="1" customWidth="1"/>
    <col min="11014" max="11264" width="9.140625" style="1"/>
    <col min="11265" max="11265" width="59.7109375" style="1" customWidth="1"/>
    <col min="11266" max="11267" width="8.42578125" style="1" customWidth="1"/>
    <col min="11268" max="11268" width="17.140625" style="1" customWidth="1"/>
    <col min="11269" max="11269" width="9.140625" style="1" customWidth="1"/>
    <col min="11270" max="11520" width="9.140625" style="1"/>
    <col min="11521" max="11521" width="59.7109375" style="1" customWidth="1"/>
    <col min="11522" max="11523" width="8.42578125" style="1" customWidth="1"/>
    <col min="11524" max="11524" width="17.140625" style="1" customWidth="1"/>
    <col min="11525" max="11525" width="9.140625" style="1" customWidth="1"/>
    <col min="11526" max="11776" width="9.140625" style="1"/>
    <col min="11777" max="11777" width="59.7109375" style="1" customWidth="1"/>
    <col min="11778" max="11779" width="8.42578125" style="1" customWidth="1"/>
    <col min="11780" max="11780" width="17.140625" style="1" customWidth="1"/>
    <col min="11781" max="11781" width="9.140625" style="1" customWidth="1"/>
    <col min="11782" max="12032" width="9.140625" style="1"/>
    <col min="12033" max="12033" width="59.7109375" style="1" customWidth="1"/>
    <col min="12034" max="12035" width="8.42578125" style="1" customWidth="1"/>
    <col min="12036" max="12036" width="17.140625" style="1" customWidth="1"/>
    <col min="12037" max="12037" width="9.140625" style="1" customWidth="1"/>
    <col min="12038" max="12288" width="9.140625" style="1"/>
    <col min="12289" max="12289" width="59.7109375" style="1" customWidth="1"/>
    <col min="12290" max="12291" width="8.42578125" style="1" customWidth="1"/>
    <col min="12292" max="12292" width="17.140625" style="1" customWidth="1"/>
    <col min="12293" max="12293" width="9.140625" style="1" customWidth="1"/>
    <col min="12294" max="12544" width="9.140625" style="1"/>
    <col min="12545" max="12545" width="59.7109375" style="1" customWidth="1"/>
    <col min="12546" max="12547" width="8.42578125" style="1" customWidth="1"/>
    <col min="12548" max="12548" width="17.140625" style="1" customWidth="1"/>
    <col min="12549" max="12549" width="9.140625" style="1" customWidth="1"/>
    <col min="12550" max="12800" width="9.140625" style="1"/>
    <col min="12801" max="12801" width="59.7109375" style="1" customWidth="1"/>
    <col min="12802" max="12803" width="8.42578125" style="1" customWidth="1"/>
    <col min="12804" max="12804" width="17.140625" style="1" customWidth="1"/>
    <col min="12805" max="12805" width="9.140625" style="1" customWidth="1"/>
    <col min="12806" max="13056" width="9.140625" style="1"/>
    <col min="13057" max="13057" width="59.7109375" style="1" customWidth="1"/>
    <col min="13058" max="13059" width="8.42578125" style="1" customWidth="1"/>
    <col min="13060" max="13060" width="17.140625" style="1" customWidth="1"/>
    <col min="13061" max="13061" width="9.140625" style="1" customWidth="1"/>
    <col min="13062" max="13312" width="9.140625" style="1"/>
    <col min="13313" max="13313" width="59.7109375" style="1" customWidth="1"/>
    <col min="13314" max="13315" width="8.42578125" style="1" customWidth="1"/>
    <col min="13316" max="13316" width="17.140625" style="1" customWidth="1"/>
    <col min="13317" max="13317" width="9.140625" style="1" customWidth="1"/>
    <col min="13318" max="13568" width="9.140625" style="1"/>
    <col min="13569" max="13569" width="59.7109375" style="1" customWidth="1"/>
    <col min="13570" max="13571" width="8.42578125" style="1" customWidth="1"/>
    <col min="13572" max="13572" width="17.140625" style="1" customWidth="1"/>
    <col min="13573" max="13573" width="9.140625" style="1" customWidth="1"/>
    <col min="13574" max="13824" width="9.140625" style="1"/>
    <col min="13825" max="13825" width="59.7109375" style="1" customWidth="1"/>
    <col min="13826" max="13827" width="8.42578125" style="1" customWidth="1"/>
    <col min="13828" max="13828" width="17.140625" style="1" customWidth="1"/>
    <col min="13829" max="13829" width="9.140625" style="1" customWidth="1"/>
    <col min="13830" max="14080" width="9.140625" style="1"/>
    <col min="14081" max="14081" width="59.7109375" style="1" customWidth="1"/>
    <col min="14082" max="14083" width="8.42578125" style="1" customWidth="1"/>
    <col min="14084" max="14084" width="17.140625" style="1" customWidth="1"/>
    <col min="14085" max="14085" width="9.140625" style="1" customWidth="1"/>
    <col min="14086" max="14336" width="9.140625" style="1"/>
    <col min="14337" max="14337" width="59.7109375" style="1" customWidth="1"/>
    <col min="14338" max="14339" width="8.42578125" style="1" customWidth="1"/>
    <col min="14340" max="14340" width="17.140625" style="1" customWidth="1"/>
    <col min="14341" max="14341" width="9.140625" style="1" customWidth="1"/>
    <col min="14342" max="14592" width="9.140625" style="1"/>
    <col min="14593" max="14593" width="59.7109375" style="1" customWidth="1"/>
    <col min="14594" max="14595" width="8.42578125" style="1" customWidth="1"/>
    <col min="14596" max="14596" width="17.140625" style="1" customWidth="1"/>
    <col min="14597" max="14597" width="9.140625" style="1" customWidth="1"/>
    <col min="14598" max="14848" width="9.140625" style="1"/>
    <col min="14849" max="14849" width="59.7109375" style="1" customWidth="1"/>
    <col min="14850" max="14851" width="8.42578125" style="1" customWidth="1"/>
    <col min="14852" max="14852" width="17.140625" style="1" customWidth="1"/>
    <col min="14853" max="14853" width="9.140625" style="1" customWidth="1"/>
    <col min="14854" max="15104" width="9.140625" style="1"/>
    <col min="15105" max="15105" width="59.7109375" style="1" customWidth="1"/>
    <col min="15106" max="15107" width="8.42578125" style="1" customWidth="1"/>
    <col min="15108" max="15108" width="17.140625" style="1" customWidth="1"/>
    <col min="15109" max="15109" width="9.140625" style="1" customWidth="1"/>
    <col min="15110" max="15360" width="9.140625" style="1"/>
    <col min="15361" max="15361" width="59.7109375" style="1" customWidth="1"/>
    <col min="15362" max="15363" width="8.42578125" style="1" customWidth="1"/>
    <col min="15364" max="15364" width="17.140625" style="1" customWidth="1"/>
    <col min="15365" max="15365" width="9.140625" style="1" customWidth="1"/>
    <col min="15366" max="15616" width="9.140625" style="1"/>
    <col min="15617" max="15617" width="59.7109375" style="1" customWidth="1"/>
    <col min="15618" max="15619" width="8.42578125" style="1" customWidth="1"/>
    <col min="15620" max="15620" width="17.140625" style="1" customWidth="1"/>
    <col min="15621" max="15621" width="9.140625" style="1" customWidth="1"/>
    <col min="15622" max="15872" width="9.140625" style="1"/>
    <col min="15873" max="15873" width="59.7109375" style="1" customWidth="1"/>
    <col min="15874" max="15875" width="8.42578125" style="1" customWidth="1"/>
    <col min="15876" max="15876" width="17.140625" style="1" customWidth="1"/>
    <col min="15877" max="15877" width="9.140625" style="1" customWidth="1"/>
    <col min="15878" max="16128" width="9.140625" style="1"/>
    <col min="16129" max="16129" width="59.7109375" style="1" customWidth="1"/>
    <col min="16130" max="16131" width="8.42578125" style="1" customWidth="1"/>
    <col min="16132" max="16132" width="17.140625" style="1" customWidth="1"/>
    <col min="16133" max="16133" width="9.140625" style="1" customWidth="1"/>
    <col min="16134" max="16384" width="9.140625" style="1"/>
  </cols>
  <sheetData>
    <row r="1" spans="1:4" ht="57.75" customHeight="1" x14ac:dyDescent="0.2">
      <c r="A1" s="28"/>
      <c r="B1" s="28"/>
      <c r="C1" s="28"/>
      <c r="D1" s="28"/>
    </row>
    <row r="2" spans="1:4" x14ac:dyDescent="0.2">
      <c r="A2" s="20"/>
      <c r="B2" s="20"/>
      <c r="C2" s="20"/>
      <c r="D2" s="20"/>
    </row>
    <row r="3" spans="1:4" ht="48.75" customHeight="1" x14ac:dyDescent="0.2">
      <c r="A3" s="29" t="s">
        <v>70</v>
      </c>
      <c r="B3" s="29"/>
      <c r="C3" s="29"/>
      <c r="D3" s="29"/>
    </row>
    <row r="4" spans="1:4" ht="19.5" customHeight="1" x14ac:dyDescent="0.2">
      <c r="D4" s="27" t="s">
        <v>67</v>
      </c>
    </row>
    <row r="5" spans="1:4" ht="12.4" customHeight="1" x14ac:dyDescent="0.2">
      <c r="A5" s="30" t="s">
        <v>0</v>
      </c>
      <c r="B5" s="30" t="s">
        <v>57</v>
      </c>
      <c r="C5" s="30" t="s">
        <v>58</v>
      </c>
      <c r="D5" s="31" t="s">
        <v>59</v>
      </c>
    </row>
    <row r="6" spans="1:4" ht="30" customHeight="1" x14ac:dyDescent="0.2">
      <c r="A6" s="30"/>
      <c r="B6" s="30" t="s">
        <v>1</v>
      </c>
      <c r="C6" s="30"/>
      <c r="D6" s="32"/>
    </row>
    <row r="7" spans="1:4" ht="12" customHeight="1" x14ac:dyDescent="0.2">
      <c r="A7" s="2" t="s">
        <v>2</v>
      </c>
      <c r="B7" s="2" t="s">
        <v>3</v>
      </c>
      <c r="C7" s="2" t="s">
        <v>4</v>
      </c>
      <c r="D7" s="3">
        <v>4</v>
      </c>
    </row>
    <row r="8" spans="1:4" ht="25.5" customHeight="1" x14ac:dyDescent="0.2">
      <c r="A8" s="14" t="s">
        <v>5</v>
      </c>
      <c r="B8" s="4"/>
      <c r="C8" s="5"/>
      <c r="D8" s="21">
        <f>D9+D18+D21+D28+D34+D37+D44+D48+D51+D57+D61+D64</f>
        <v>5097317595.8400002</v>
      </c>
    </row>
    <row r="9" spans="1:4" ht="15.75" x14ac:dyDescent="0.2">
      <c r="A9" s="14" t="s">
        <v>63</v>
      </c>
      <c r="B9" s="4" t="s">
        <v>6</v>
      </c>
      <c r="C9" s="4" t="s">
        <v>7</v>
      </c>
      <c r="D9" s="21">
        <f>D10+D11+D12+D13+D14+D15+D16</f>
        <v>423239200.85000002</v>
      </c>
    </row>
    <row r="10" spans="1:4" ht="31.5" x14ac:dyDescent="0.2">
      <c r="A10" s="15" t="s">
        <v>8</v>
      </c>
      <c r="B10" s="6" t="s">
        <v>6</v>
      </c>
      <c r="C10" s="6" t="s">
        <v>9</v>
      </c>
      <c r="D10" s="22">
        <v>9929278.1400000006</v>
      </c>
    </row>
    <row r="11" spans="1:4" ht="50.25" customHeight="1" x14ac:dyDescent="0.2">
      <c r="A11" s="15" t="s">
        <v>10</v>
      </c>
      <c r="B11" s="6" t="s">
        <v>6</v>
      </c>
      <c r="C11" s="6" t="s">
        <v>11</v>
      </c>
      <c r="D11" s="22">
        <v>2998992.58</v>
      </c>
    </row>
    <row r="12" spans="1:4" ht="50.25" customHeight="1" x14ac:dyDescent="0.2">
      <c r="A12" s="15" t="s">
        <v>12</v>
      </c>
      <c r="B12" s="6" t="s">
        <v>6</v>
      </c>
      <c r="C12" s="6" t="s">
        <v>13</v>
      </c>
      <c r="D12" s="22">
        <v>169902904.11000001</v>
      </c>
    </row>
    <row r="13" spans="1:4" ht="18" hidden="1" customHeight="1" x14ac:dyDescent="0.2">
      <c r="A13" s="15" t="s">
        <v>14</v>
      </c>
      <c r="B13" s="6" t="s">
        <v>6</v>
      </c>
      <c r="C13" s="6" t="s">
        <v>15</v>
      </c>
      <c r="D13" s="22">
        <v>0</v>
      </c>
    </row>
    <row r="14" spans="1:4" ht="50.25" customHeight="1" x14ac:dyDescent="0.2">
      <c r="A14" s="15" t="s">
        <v>16</v>
      </c>
      <c r="B14" s="6" t="s">
        <v>6</v>
      </c>
      <c r="C14" s="6" t="s">
        <v>17</v>
      </c>
      <c r="D14" s="22">
        <v>46805610.380000003</v>
      </c>
    </row>
    <row r="15" spans="1:4" ht="15.75" x14ac:dyDescent="0.2">
      <c r="A15" s="15" t="s">
        <v>55</v>
      </c>
      <c r="B15" s="6" t="s">
        <v>6</v>
      </c>
      <c r="C15" s="6" t="s">
        <v>35</v>
      </c>
      <c r="D15" s="22">
        <v>4445702.47</v>
      </c>
    </row>
    <row r="16" spans="1:4" ht="18" customHeight="1" x14ac:dyDescent="0.2">
      <c r="A16" s="15" t="s">
        <v>18</v>
      </c>
      <c r="B16" s="6" t="s">
        <v>6</v>
      </c>
      <c r="C16" s="6" t="s">
        <v>19</v>
      </c>
      <c r="D16" s="22">
        <v>189156713.16999999</v>
      </c>
    </row>
    <row r="17" spans="1:4" ht="6" customHeight="1" x14ac:dyDescent="0.2">
      <c r="A17" s="15"/>
      <c r="B17" s="6"/>
      <c r="C17" s="6"/>
      <c r="D17" s="22"/>
    </row>
    <row r="18" spans="1:4" ht="31.7" customHeight="1" x14ac:dyDescent="0.2">
      <c r="A18" s="16" t="s">
        <v>20</v>
      </c>
      <c r="B18" s="9" t="s">
        <v>11</v>
      </c>
      <c r="C18" s="9" t="s">
        <v>7</v>
      </c>
      <c r="D18" s="23">
        <f>D19</f>
        <v>30847687.399999999</v>
      </c>
    </row>
    <row r="19" spans="1:4" ht="33.75" customHeight="1" x14ac:dyDescent="0.2">
      <c r="A19" s="15" t="s">
        <v>56</v>
      </c>
      <c r="B19" s="6" t="s">
        <v>11</v>
      </c>
      <c r="C19" s="6" t="s">
        <v>21</v>
      </c>
      <c r="D19" s="22">
        <v>30847687.399999999</v>
      </c>
    </row>
    <row r="20" spans="1:4" ht="6" customHeight="1" x14ac:dyDescent="0.2">
      <c r="A20" s="15"/>
      <c r="B20" s="6"/>
      <c r="C20" s="6"/>
      <c r="D20" s="22"/>
    </row>
    <row r="21" spans="1:4" ht="18" customHeight="1" x14ac:dyDescent="0.2">
      <c r="A21" s="16" t="s">
        <v>22</v>
      </c>
      <c r="B21" s="9" t="s">
        <v>13</v>
      </c>
      <c r="C21" s="9" t="s">
        <v>7</v>
      </c>
      <c r="D21" s="23">
        <f>D22+D23+D24+D25+D26</f>
        <v>413004602.79000002</v>
      </c>
    </row>
    <row r="22" spans="1:4" ht="18" hidden="1" customHeight="1" x14ac:dyDescent="0.2">
      <c r="A22" s="15" t="s">
        <v>23</v>
      </c>
      <c r="B22" s="6" t="s">
        <v>13</v>
      </c>
      <c r="C22" s="6" t="s">
        <v>9</v>
      </c>
      <c r="D22" s="22"/>
    </row>
    <row r="23" spans="1:4" ht="18" hidden="1" customHeight="1" x14ac:dyDescent="0.2">
      <c r="A23" s="15" t="s">
        <v>69</v>
      </c>
      <c r="B23" s="6" t="s">
        <v>13</v>
      </c>
      <c r="C23" s="6" t="s">
        <v>17</v>
      </c>
      <c r="D23" s="22"/>
    </row>
    <row r="24" spans="1:4" ht="18" customHeight="1" x14ac:dyDescent="0.2">
      <c r="A24" s="15" t="s">
        <v>24</v>
      </c>
      <c r="B24" s="6" t="s">
        <v>13</v>
      </c>
      <c r="C24" s="6" t="s">
        <v>25</v>
      </c>
      <c r="D24" s="22">
        <v>60377.68</v>
      </c>
    </row>
    <row r="25" spans="1:4" ht="18" customHeight="1" x14ac:dyDescent="0.25">
      <c r="A25" s="15" t="s">
        <v>26</v>
      </c>
      <c r="B25" s="6" t="s">
        <v>13</v>
      </c>
      <c r="C25" s="6" t="s">
        <v>21</v>
      </c>
      <c r="D25" s="24">
        <v>409918225.11000001</v>
      </c>
    </row>
    <row r="26" spans="1:4" ht="18" customHeight="1" x14ac:dyDescent="0.2">
      <c r="A26" s="15" t="s">
        <v>27</v>
      </c>
      <c r="B26" s="6" t="s">
        <v>13</v>
      </c>
      <c r="C26" s="6" t="s">
        <v>28</v>
      </c>
      <c r="D26" s="22">
        <v>3026000</v>
      </c>
    </row>
    <row r="27" spans="1:4" ht="6" customHeight="1" x14ac:dyDescent="0.2">
      <c r="A27" s="15"/>
      <c r="B27" s="6"/>
      <c r="C27" s="6"/>
      <c r="D27" s="22"/>
    </row>
    <row r="28" spans="1:4" s="7" customFormat="1" ht="18" customHeight="1" x14ac:dyDescent="0.25">
      <c r="A28" s="16" t="s">
        <v>29</v>
      </c>
      <c r="B28" s="10" t="s">
        <v>15</v>
      </c>
      <c r="C28" s="10" t="s">
        <v>7</v>
      </c>
      <c r="D28" s="25">
        <f>D29+D30+D31+D32</f>
        <v>767385622.7299999</v>
      </c>
    </row>
    <row r="29" spans="1:4" ht="18" customHeight="1" x14ac:dyDescent="0.2">
      <c r="A29" s="15" t="s">
        <v>30</v>
      </c>
      <c r="B29" s="6" t="s">
        <v>15</v>
      </c>
      <c r="C29" s="6" t="s">
        <v>6</v>
      </c>
      <c r="D29" s="22">
        <v>105820023.28</v>
      </c>
    </row>
    <row r="30" spans="1:4" ht="18" customHeight="1" x14ac:dyDescent="0.2">
      <c r="A30" s="15" t="s">
        <v>31</v>
      </c>
      <c r="B30" s="6" t="s">
        <v>15</v>
      </c>
      <c r="C30" s="6" t="s">
        <v>9</v>
      </c>
      <c r="D30" s="22">
        <v>476682596.13</v>
      </c>
    </row>
    <row r="31" spans="1:4" ht="18" customHeight="1" x14ac:dyDescent="0.2">
      <c r="A31" s="15" t="s">
        <v>32</v>
      </c>
      <c r="B31" s="6" t="s">
        <v>15</v>
      </c>
      <c r="C31" s="6" t="s">
        <v>11</v>
      </c>
      <c r="D31" s="22">
        <v>121149624.64</v>
      </c>
    </row>
    <row r="32" spans="1:4" ht="31.7" customHeight="1" x14ac:dyDescent="0.2">
      <c r="A32" s="15" t="s">
        <v>33</v>
      </c>
      <c r="B32" s="6" t="s">
        <v>15</v>
      </c>
      <c r="C32" s="6" t="s">
        <v>15</v>
      </c>
      <c r="D32" s="22">
        <v>63733378.68</v>
      </c>
    </row>
    <row r="33" spans="1:4" ht="6" customHeight="1" x14ac:dyDescent="0.2">
      <c r="A33" s="15"/>
      <c r="B33" s="6"/>
      <c r="C33" s="6"/>
      <c r="D33" s="22"/>
    </row>
    <row r="34" spans="1:4" s="13" customFormat="1" ht="15.75" x14ac:dyDescent="0.2">
      <c r="A34" s="17" t="s">
        <v>61</v>
      </c>
      <c r="B34" s="11" t="s">
        <v>17</v>
      </c>
      <c r="C34" s="9" t="s">
        <v>7</v>
      </c>
      <c r="D34" s="23">
        <f>D35</f>
        <v>70000</v>
      </c>
    </row>
    <row r="35" spans="1:4" ht="15.75" x14ac:dyDescent="0.2">
      <c r="A35" s="18" t="s">
        <v>62</v>
      </c>
      <c r="B35" s="12" t="s">
        <v>17</v>
      </c>
      <c r="C35" s="6" t="s">
        <v>9</v>
      </c>
      <c r="D35" s="22">
        <v>70000</v>
      </c>
    </row>
    <row r="36" spans="1:4" ht="6" customHeight="1" x14ac:dyDescent="0.2">
      <c r="A36" s="15"/>
      <c r="B36" s="6"/>
      <c r="C36" s="6"/>
      <c r="D36" s="22"/>
    </row>
    <row r="37" spans="1:4" ht="18" customHeight="1" x14ac:dyDescent="0.2">
      <c r="A37" s="16" t="s">
        <v>34</v>
      </c>
      <c r="B37" s="9" t="s">
        <v>35</v>
      </c>
      <c r="C37" s="9" t="s">
        <v>7</v>
      </c>
      <c r="D37" s="23">
        <f>D38+D39+D41+D42+D40</f>
        <v>2815047699.8800001</v>
      </c>
    </row>
    <row r="38" spans="1:4" ht="18" customHeight="1" x14ac:dyDescent="0.2">
      <c r="A38" s="15" t="s">
        <v>36</v>
      </c>
      <c r="B38" s="6" t="s">
        <v>35</v>
      </c>
      <c r="C38" s="6" t="s">
        <v>6</v>
      </c>
      <c r="D38" s="22">
        <v>879485792.07000005</v>
      </c>
    </row>
    <row r="39" spans="1:4" ht="18" customHeight="1" x14ac:dyDescent="0.2">
      <c r="A39" s="15" t="s">
        <v>37</v>
      </c>
      <c r="B39" s="6" t="s">
        <v>35</v>
      </c>
      <c r="C39" s="6" t="s">
        <v>9</v>
      </c>
      <c r="D39" s="22">
        <v>1334940145.8399999</v>
      </c>
    </row>
    <row r="40" spans="1:4" ht="18" customHeight="1" x14ac:dyDescent="0.2">
      <c r="A40" s="15" t="s">
        <v>60</v>
      </c>
      <c r="B40" s="6" t="s">
        <v>35</v>
      </c>
      <c r="C40" s="6" t="s">
        <v>11</v>
      </c>
      <c r="D40" s="22">
        <v>283158690.55000001</v>
      </c>
    </row>
    <row r="41" spans="1:4" ht="18" customHeight="1" x14ac:dyDescent="0.2">
      <c r="A41" s="15" t="s">
        <v>38</v>
      </c>
      <c r="B41" s="6" t="s">
        <v>35</v>
      </c>
      <c r="C41" s="6" t="s">
        <v>35</v>
      </c>
      <c r="D41" s="22">
        <v>12820416.460000001</v>
      </c>
    </row>
    <row r="42" spans="1:4" ht="18" customHeight="1" x14ac:dyDescent="0.2">
      <c r="A42" s="15" t="s">
        <v>39</v>
      </c>
      <c r="B42" s="6" t="s">
        <v>35</v>
      </c>
      <c r="C42" s="6" t="s">
        <v>21</v>
      </c>
      <c r="D42" s="22">
        <v>304642654.95999998</v>
      </c>
    </row>
    <row r="43" spans="1:4" ht="6" customHeight="1" x14ac:dyDescent="0.2">
      <c r="A43" s="15"/>
      <c r="B43" s="6"/>
      <c r="C43" s="6"/>
      <c r="D43" s="22"/>
    </row>
    <row r="44" spans="1:4" ht="18" customHeight="1" x14ac:dyDescent="0.2">
      <c r="A44" s="16" t="s">
        <v>40</v>
      </c>
      <c r="B44" s="9" t="s">
        <v>25</v>
      </c>
      <c r="C44" s="9" t="s">
        <v>7</v>
      </c>
      <c r="D44" s="23">
        <f>D45+D46</f>
        <v>245396473.47</v>
      </c>
    </row>
    <row r="45" spans="1:4" ht="18" customHeight="1" x14ac:dyDescent="0.2">
      <c r="A45" s="15" t="s">
        <v>41</v>
      </c>
      <c r="B45" s="6" t="s">
        <v>25</v>
      </c>
      <c r="C45" s="6" t="s">
        <v>6</v>
      </c>
      <c r="D45" s="22">
        <v>170730252.31999999</v>
      </c>
    </row>
    <row r="46" spans="1:4" ht="18" customHeight="1" x14ac:dyDescent="0.2">
      <c r="A46" s="15" t="s">
        <v>42</v>
      </c>
      <c r="B46" s="6" t="s">
        <v>25</v>
      </c>
      <c r="C46" s="6" t="s">
        <v>13</v>
      </c>
      <c r="D46" s="22">
        <v>74666221.150000006</v>
      </c>
    </row>
    <row r="47" spans="1:4" ht="3.75" customHeight="1" x14ac:dyDescent="0.2">
      <c r="A47" s="15"/>
      <c r="B47" s="6"/>
      <c r="C47" s="6"/>
      <c r="D47" s="22"/>
    </row>
    <row r="48" spans="1:4" ht="18" hidden="1" customHeight="1" x14ac:dyDescent="0.2">
      <c r="A48" s="16" t="s">
        <v>43</v>
      </c>
      <c r="B48" s="6" t="s">
        <v>21</v>
      </c>
      <c r="C48" s="6" t="s">
        <v>7</v>
      </c>
      <c r="D48" s="23">
        <f>D49</f>
        <v>0</v>
      </c>
    </row>
    <row r="49" spans="1:4" ht="18" hidden="1" customHeight="1" x14ac:dyDescent="0.2">
      <c r="A49" s="15" t="s">
        <v>44</v>
      </c>
      <c r="B49" s="6" t="s">
        <v>21</v>
      </c>
      <c r="C49" s="6" t="s">
        <v>21</v>
      </c>
      <c r="D49" s="22"/>
    </row>
    <row r="50" spans="1:4" ht="6" hidden="1" customHeight="1" x14ac:dyDescent="0.2">
      <c r="A50" s="15"/>
      <c r="B50" s="6"/>
      <c r="C50" s="6"/>
      <c r="D50" s="22"/>
    </row>
    <row r="51" spans="1:4" ht="18" customHeight="1" x14ac:dyDescent="0.2">
      <c r="A51" s="16" t="s">
        <v>45</v>
      </c>
      <c r="B51" s="9" t="s">
        <v>46</v>
      </c>
      <c r="C51" s="9" t="s">
        <v>7</v>
      </c>
      <c r="D51" s="23">
        <f>D52+D53+D54+D55</f>
        <v>75409588.930000007</v>
      </c>
    </row>
    <row r="52" spans="1:4" ht="18" customHeight="1" x14ac:dyDescent="0.2">
      <c r="A52" s="15" t="s">
        <v>47</v>
      </c>
      <c r="B52" s="6" t="s">
        <v>46</v>
      </c>
      <c r="C52" s="6" t="s">
        <v>6</v>
      </c>
      <c r="D52" s="22">
        <v>19577561.789999999</v>
      </c>
    </row>
    <row r="53" spans="1:4" ht="18" customHeight="1" x14ac:dyDescent="0.2">
      <c r="A53" s="15" t="s">
        <v>48</v>
      </c>
      <c r="B53" s="6" t="s">
        <v>46</v>
      </c>
      <c r="C53" s="6" t="s">
        <v>11</v>
      </c>
      <c r="D53" s="22">
        <v>10522222</v>
      </c>
    </row>
    <row r="54" spans="1:4" ht="19.5" customHeight="1" x14ac:dyDescent="0.2">
      <c r="A54" s="15" t="s">
        <v>49</v>
      </c>
      <c r="B54" s="6" t="s">
        <v>46</v>
      </c>
      <c r="C54" s="6" t="s">
        <v>13</v>
      </c>
      <c r="D54" s="22">
        <v>20804514.800000001</v>
      </c>
    </row>
    <row r="55" spans="1:4" ht="19.5" customHeight="1" x14ac:dyDescent="0.2">
      <c r="A55" s="15" t="s">
        <v>66</v>
      </c>
      <c r="B55" s="6" t="s">
        <v>46</v>
      </c>
      <c r="C55" s="6" t="s">
        <v>17</v>
      </c>
      <c r="D55" s="22">
        <v>24505290.34</v>
      </c>
    </row>
    <row r="56" spans="1:4" ht="6.75" customHeight="1" x14ac:dyDescent="0.2">
      <c r="A56" s="15"/>
      <c r="B56" s="6"/>
      <c r="C56" s="6"/>
      <c r="D56" s="22"/>
    </row>
    <row r="57" spans="1:4" ht="18" customHeight="1" x14ac:dyDescent="0.2">
      <c r="A57" s="16" t="s">
        <v>50</v>
      </c>
      <c r="B57" s="9" t="s">
        <v>51</v>
      </c>
      <c r="C57" s="9" t="s">
        <v>7</v>
      </c>
      <c r="D57" s="23">
        <f>D58+D59</f>
        <v>306176262.33000004</v>
      </c>
    </row>
    <row r="58" spans="1:4" ht="18" customHeight="1" x14ac:dyDescent="0.2">
      <c r="A58" s="15" t="s">
        <v>52</v>
      </c>
      <c r="B58" s="6" t="s">
        <v>51</v>
      </c>
      <c r="C58" s="6" t="s">
        <v>6</v>
      </c>
      <c r="D58" s="22">
        <v>295961219.17000002</v>
      </c>
    </row>
    <row r="59" spans="1:4" ht="18" customHeight="1" x14ac:dyDescent="0.2">
      <c r="A59" s="15" t="s">
        <v>53</v>
      </c>
      <c r="B59" s="6" t="s">
        <v>51</v>
      </c>
      <c r="C59" s="6" t="s">
        <v>15</v>
      </c>
      <c r="D59" s="22">
        <v>10215043.16</v>
      </c>
    </row>
    <row r="60" spans="1:4" ht="6" customHeight="1" x14ac:dyDescent="0.2">
      <c r="A60" s="15"/>
      <c r="B60" s="6"/>
      <c r="C60" s="6"/>
      <c r="D60" s="22"/>
    </row>
    <row r="61" spans="1:4" s="13" customFormat="1" ht="18" customHeight="1" x14ac:dyDescent="0.2">
      <c r="A61" s="17" t="s">
        <v>64</v>
      </c>
      <c r="B61" s="9" t="s">
        <v>28</v>
      </c>
      <c r="C61" s="9" t="s">
        <v>7</v>
      </c>
      <c r="D61" s="23">
        <f>D62</f>
        <v>553750</v>
      </c>
    </row>
    <row r="62" spans="1:4" ht="18" customHeight="1" x14ac:dyDescent="0.2">
      <c r="A62" s="18" t="s">
        <v>65</v>
      </c>
      <c r="B62" s="6" t="s">
        <v>28</v>
      </c>
      <c r="C62" s="6" t="s">
        <v>9</v>
      </c>
      <c r="D62" s="22">
        <v>553750</v>
      </c>
    </row>
    <row r="63" spans="1:4" ht="6" customHeight="1" x14ac:dyDescent="0.2">
      <c r="A63" s="15"/>
      <c r="B63" s="6"/>
      <c r="C63" s="6"/>
      <c r="D63" s="22"/>
    </row>
    <row r="64" spans="1:4" ht="31.5" x14ac:dyDescent="0.2">
      <c r="A64" s="16" t="s">
        <v>54</v>
      </c>
      <c r="B64" s="9" t="s">
        <v>19</v>
      </c>
      <c r="C64" s="9" t="s">
        <v>7</v>
      </c>
      <c r="D64" s="23">
        <f>D65</f>
        <v>20186707.460000001</v>
      </c>
    </row>
    <row r="65" spans="1:4" ht="31.5" x14ac:dyDescent="0.2">
      <c r="A65" s="19" t="s">
        <v>68</v>
      </c>
      <c r="B65" s="8" t="s">
        <v>19</v>
      </c>
      <c r="C65" s="8" t="s">
        <v>6</v>
      </c>
      <c r="D65" s="26">
        <v>20186707.460000001</v>
      </c>
    </row>
  </sheetData>
  <mergeCells count="6">
    <mergeCell ref="A1:D1"/>
    <mergeCell ref="A3:D3"/>
    <mergeCell ref="A5:A6"/>
    <mergeCell ref="B5:B6"/>
    <mergeCell ref="C5:C6"/>
    <mergeCell ref="D5:D6"/>
  </mergeCells>
  <printOptions horizontalCentered="1"/>
  <pageMargins left="0.70866141732283472" right="0.70866141732283472" top="0.74803149606299213" bottom="0.59055118110236227" header="0.31496062992125984" footer="0.31496062992125984"/>
  <pageSetup paperSize="9" scale="93" fitToHeight="0" orientation="portrait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прил.3.</vt:lpstr>
      <vt:lpstr>прил.3.!Заголовки_для_печати</vt:lpstr>
      <vt:lpstr>прил.3.!Область_печати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Дороженко Лайма Людвиговна</dc:creator>
  <cp:lastModifiedBy>Клочинская Сабина Александровна</cp:lastModifiedBy>
  <cp:lastPrinted>2021-03-22T12:28:42Z</cp:lastPrinted>
  <dcterms:created xsi:type="dcterms:W3CDTF">2014-10-30T06:44:11Z</dcterms:created>
  <dcterms:modified xsi:type="dcterms:W3CDTF">2023-03-29T07:13:20Z</dcterms:modified>
</cp:coreProperties>
</file>