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075"/>
  </bookViews>
  <sheets>
    <sheet name="кредит.задолж." sheetId="1" r:id="rId1"/>
  </sheets>
  <definedNames>
    <definedName name="_xlnm.Print_Titles" localSheetId="0">кредит.задолж.!$3:$4</definedName>
    <definedName name="_xlnm.Print_Area" localSheetId="0">кредит.задолж.!$A$1:$F$64</definedName>
  </definedNames>
  <calcPr calcId="145621" concurrentCalc="0" concurrentManualCount="1"/>
</workbook>
</file>

<file path=xl/calcChain.xml><?xml version="1.0" encoding="utf-8"?>
<calcChain xmlns="http://schemas.openxmlformats.org/spreadsheetml/2006/main">
  <c r="F12" i="1" l="1"/>
  <c r="D12" i="1"/>
  <c r="F18" i="1"/>
  <c r="D18" i="1"/>
  <c r="C39" i="1"/>
  <c r="C12" i="1"/>
  <c r="C5" i="1"/>
  <c r="E53" i="1"/>
  <c r="E39" i="1"/>
  <c r="E5" i="1"/>
  <c r="E12" i="1"/>
  <c r="E25" i="1"/>
  <c r="E18" i="1"/>
  <c r="E60" i="1"/>
  <c r="C53" i="1"/>
  <c r="C18" i="1"/>
  <c r="D53" i="1"/>
  <c r="F53" i="1"/>
  <c r="C25" i="1"/>
  <c r="C60" i="1"/>
  <c r="D5" i="1"/>
  <c r="F5" i="1"/>
  <c r="D39" i="1"/>
  <c r="D25" i="1"/>
  <c r="D60" i="1"/>
  <c r="F39" i="1"/>
  <c r="F25" i="1"/>
  <c r="F60" i="1"/>
</calcChain>
</file>

<file path=xl/sharedStrings.xml><?xml version="1.0" encoding="utf-8"?>
<sst xmlns="http://schemas.openxmlformats.org/spreadsheetml/2006/main" count="70" uniqueCount="31">
  <si>
    <t>Номер счета бюджетного учета</t>
  </si>
  <si>
    <t>ГРБС</t>
  </si>
  <si>
    <t>в т.ч. просроченная задолженность</t>
  </si>
  <si>
    <t>ИТОГО,</t>
  </si>
  <si>
    <t>в том числе:</t>
  </si>
  <si>
    <t xml:space="preserve">ИТОГО, </t>
  </si>
  <si>
    <t>992 Финансовый орган</t>
  </si>
  <si>
    <t>ИТОГО</t>
  </si>
  <si>
    <t>1 205 00 000
"Расчеты по доходам"</t>
  </si>
  <si>
    <t>1 208 00 000
"Расчеты с подотчетными лицами"</t>
  </si>
  <si>
    <t>1 302 00 000
"Расчеты по принятым обязательствам"</t>
  </si>
  <si>
    <t>1 303 00 000
"Расчеты по платежам в бюджеты"</t>
  </si>
  <si>
    <t>1 304 00 000
"Прочие расчеты с кредиторами"</t>
  </si>
  <si>
    <t>Кредиторская задолженность, руб.</t>
  </si>
  <si>
    <t>923 Администрация МО ГО "Воркута"</t>
  </si>
  <si>
    <t>928 Управление городского хозяйства и благоустройства администрации МО ГО "Воркута"</t>
  </si>
  <si>
    <t>963 Комитет по управлению муниципальным имуществом администрации МО ГО "Воркута"</t>
  </si>
  <si>
    <t>975 Управление образования администрации МО ГО "Воркута"</t>
  </si>
  <si>
    <t>956 Управление культуры администрации МО ГО "Воркута"</t>
  </si>
  <si>
    <t>905 Контрольно-счётная комиссия МО ГО "Воркута"</t>
  </si>
  <si>
    <t>927 Отдел по работе с территорией "Елецкий" администрации МО ГО "Воркута"</t>
  </si>
  <si>
    <t>929 Отдел по работе с территорией "Сивомаскинский" администрации МО ГО "Воркута"</t>
  </si>
  <si>
    <t>948 Управление общественных отношений, опеки и попечительства администрации МО ГО "Воркута"</t>
  </si>
  <si>
    <t>964 Управление физической культуры и спорта  администрации МО ГО "Воркута"</t>
  </si>
  <si>
    <t>992 Финансовое управление администрации МО ГО "Воркута"</t>
  </si>
  <si>
    <t>964 Управление физической культуры и спорта администрации МО ГО "Воркута"</t>
  </si>
  <si>
    <t>на 01.01.2022 года</t>
  </si>
  <si>
    <t>1 209 00 000
"Расчеты по ущербу и иным доходам
"</t>
  </si>
  <si>
    <t xml:space="preserve">СПРАВКА
о кредиторской задолженности бюджета МО ГО "Воркута"
и получателей бюджетных средств МО ГО "Воркута" на 01.01.2023
</t>
  </si>
  <si>
    <t>на 01.01.2023 года</t>
  </si>
  <si>
    <t>081,141,161,182-Прочие администраторы доходов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</si>
</sst>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justify"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38100</xdr:rowOff>
    </xdr:from>
    <xdr:to>
      <xdr:col>6</xdr:col>
      <xdr:colOff>457200</xdr:colOff>
      <xdr:row>63</xdr:row>
      <xdr:rowOff>180975</xdr:rowOff>
    </xdr:to>
    <xdr:sp macro="" textlink="">
      <xdr:nvSpPr>
        <xdr:cNvPr id="2" name="TextBox 1"/>
        <xdr:cNvSpPr txBox="1"/>
      </xdr:nvSpPr>
      <xdr:spPr>
        <a:xfrm>
          <a:off x="0" y="21507450"/>
          <a:ext cx="7324725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Начальник финансового управления</a:t>
          </a:r>
        </a:p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администрации МО ГО "Воркута" -		                     		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 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Т.В. Кожина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Normal="100" workbookViewId="0">
      <selection activeCell="B10" sqref="B10"/>
    </sheetView>
  </sheetViews>
  <sheetFormatPr defaultRowHeight="15" x14ac:dyDescent="0.25"/>
  <cols>
    <col min="1" max="1" width="18.85546875" style="1" customWidth="1"/>
    <col min="2" max="2" width="25.42578125" style="1" customWidth="1"/>
    <col min="3" max="3" width="17.85546875" style="1" customWidth="1"/>
    <col min="4" max="4" width="15.7109375" style="1" customWidth="1"/>
    <col min="5" max="5" width="18" style="1" customWidth="1"/>
    <col min="6" max="6" width="17.7109375" style="1" customWidth="1"/>
    <col min="7" max="8" width="8.85546875" style="1"/>
  </cols>
  <sheetData>
    <row r="1" spans="1:6" ht="70.5" customHeight="1" x14ac:dyDescent="0.25">
      <c r="A1" s="24" t="s">
        <v>28</v>
      </c>
      <c r="B1" s="25"/>
      <c r="C1" s="25"/>
      <c r="D1" s="25"/>
      <c r="E1" s="25"/>
      <c r="F1" s="25"/>
    </row>
    <row r="3" spans="1:6" ht="15.75" x14ac:dyDescent="0.25">
      <c r="A3" s="26" t="s">
        <v>0</v>
      </c>
      <c r="B3" s="26" t="s">
        <v>1</v>
      </c>
      <c r="C3" s="26" t="s">
        <v>13</v>
      </c>
      <c r="D3" s="26"/>
      <c r="E3" s="26"/>
      <c r="F3" s="26"/>
    </row>
    <row r="4" spans="1:6" ht="47.25" x14ac:dyDescent="0.25">
      <c r="A4" s="26"/>
      <c r="B4" s="26"/>
      <c r="C4" s="20" t="s">
        <v>26</v>
      </c>
      <c r="D4" s="2" t="s">
        <v>2</v>
      </c>
      <c r="E4" s="2" t="s">
        <v>29</v>
      </c>
      <c r="F4" s="2" t="s">
        <v>2</v>
      </c>
    </row>
    <row r="5" spans="1:6" ht="15.75" x14ac:dyDescent="0.25">
      <c r="A5" s="21" t="s">
        <v>8</v>
      </c>
      <c r="B5" s="3" t="s">
        <v>3</v>
      </c>
      <c r="C5" s="4">
        <f>SUM(C7:C11)</f>
        <v>19551458.919999998</v>
      </c>
      <c r="D5" s="4">
        <f>SUM(D7:D10)</f>
        <v>0</v>
      </c>
      <c r="E5" s="4">
        <f>SUM(E7:E11)</f>
        <v>17727262.18</v>
      </c>
      <c r="F5" s="4">
        <f>SUM(F7:F10)</f>
        <v>0</v>
      </c>
    </row>
    <row r="6" spans="1:6" ht="15.75" x14ac:dyDescent="0.25">
      <c r="A6" s="22"/>
      <c r="B6" s="5" t="s">
        <v>4</v>
      </c>
      <c r="C6" s="6"/>
      <c r="D6" s="6"/>
      <c r="E6" s="6"/>
      <c r="F6" s="7"/>
    </row>
    <row r="7" spans="1:6" ht="31.5" x14ac:dyDescent="0.25">
      <c r="A7" s="22"/>
      <c r="B7" s="8" t="s">
        <v>14</v>
      </c>
      <c r="C7" s="9">
        <v>16533.78</v>
      </c>
      <c r="D7" s="9">
        <v>0</v>
      </c>
      <c r="E7" s="9">
        <v>69552.03</v>
      </c>
      <c r="F7" s="9">
        <v>0</v>
      </c>
    </row>
    <row r="8" spans="1:6" ht="94.5" x14ac:dyDescent="0.25">
      <c r="A8" s="22"/>
      <c r="B8" s="10" t="s">
        <v>16</v>
      </c>
      <c r="C8" s="11">
        <v>8961383.0299999993</v>
      </c>
      <c r="D8" s="11">
        <v>0</v>
      </c>
      <c r="E8" s="11">
        <v>9433734.0800000001</v>
      </c>
      <c r="F8" s="11">
        <v>0</v>
      </c>
    </row>
    <row r="9" spans="1:6" ht="63" x14ac:dyDescent="0.25">
      <c r="A9" s="22"/>
      <c r="B9" s="10" t="s">
        <v>17</v>
      </c>
      <c r="C9" s="11">
        <v>931.77</v>
      </c>
      <c r="D9" s="11">
        <v>0</v>
      </c>
      <c r="E9" s="11">
        <v>0</v>
      </c>
      <c r="F9" s="11">
        <v>0</v>
      </c>
    </row>
    <row r="10" spans="1:6" ht="47.25" x14ac:dyDescent="0.25">
      <c r="A10" s="23"/>
      <c r="B10" s="10" t="s">
        <v>30</v>
      </c>
      <c r="C10" s="11">
        <v>10567894.23</v>
      </c>
      <c r="D10" s="11">
        <v>0</v>
      </c>
      <c r="E10" s="11">
        <v>8223976.0700000003</v>
      </c>
      <c r="F10" s="11">
        <v>0</v>
      </c>
    </row>
    <row r="11" spans="1:6" ht="63" x14ac:dyDescent="0.25">
      <c r="A11" s="13"/>
      <c r="B11" s="10" t="s">
        <v>24</v>
      </c>
      <c r="C11" s="11">
        <v>4716.1099999999997</v>
      </c>
      <c r="D11" s="11">
        <v>0</v>
      </c>
      <c r="E11" s="11">
        <v>0</v>
      </c>
      <c r="F11" s="11">
        <v>0</v>
      </c>
    </row>
    <row r="12" spans="1:6" ht="15.75" x14ac:dyDescent="0.25">
      <c r="A12" s="21" t="s">
        <v>9</v>
      </c>
      <c r="B12" s="14" t="s">
        <v>5</v>
      </c>
      <c r="C12" s="4">
        <f>SUM(C14:C17)</f>
        <v>43650.5</v>
      </c>
      <c r="D12" s="4">
        <f>SUM(D14:D17)</f>
        <v>0</v>
      </c>
      <c r="E12" s="4">
        <f>SUM(E14:E17)</f>
        <v>100537</v>
      </c>
      <c r="F12" s="4">
        <f>SUM(F14:F17)</f>
        <v>0</v>
      </c>
    </row>
    <row r="13" spans="1:6" ht="15.75" x14ac:dyDescent="0.25">
      <c r="A13" s="22"/>
      <c r="B13" s="5" t="s">
        <v>4</v>
      </c>
      <c r="C13" s="6"/>
      <c r="D13" s="6"/>
      <c r="E13" s="6"/>
      <c r="F13" s="6"/>
    </row>
    <row r="14" spans="1:6" ht="31.5" x14ac:dyDescent="0.25">
      <c r="A14" s="22"/>
      <c r="B14" s="10" t="s">
        <v>14</v>
      </c>
      <c r="C14" s="9">
        <v>0</v>
      </c>
      <c r="D14" s="9">
        <v>0</v>
      </c>
      <c r="E14" s="9">
        <v>3799</v>
      </c>
      <c r="F14" s="9">
        <v>0</v>
      </c>
    </row>
    <row r="15" spans="1:6" ht="63" x14ac:dyDescent="0.25">
      <c r="A15" s="22"/>
      <c r="B15" s="10" t="s">
        <v>17</v>
      </c>
      <c r="C15" s="12">
        <v>0</v>
      </c>
      <c r="D15" s="11">
        <v>0</v>
      </c>
      <c r="E15" s="12">
        <v>432.1</v>
      </c>
      <c r="F15" s="11">
        <v>0</v>
      </c>
    </row>
    <row r="16" spans="1:6" ht="94.5" x14ac:dyDescent="0.25">
      <c r="A16" s="22"/>
      <c r="B16" s="10" t="s">
        <v>16</v>
      </c>
      <c r="C16" s="11">
        <v>43650.5</v>
      </c>
      <c r="D16" s="11">
        <v>0</v>
      </c>
      <c r="E16" s="11">
        <v>96305.9</v>
      </c>
      <c r="F16" s="11">
        <v>0</v>
      </c>
    </row>
    <row r="17" spans="1:6" ht="63" hidden="1" x14ac:dyDescent="0.25">
      <c r="A17" s="23"/>
      <c r="B17" s="10" t="s">
        <v>17</v>
      </c>
      <c r="C17" s="11"/>
      <c r="D17" s="11"/>
      <c r="E17" s="12"/>
      <c r="F17" s="11"/>
    </row>
    <row r="18" spans="1:6" ht="15.75" x14ac:dyDescent="0.25">
      <c r="A18" s="21" t="s">
        <v>27</v>
      </c>
      <c r="B18" s="14" t="s">
        <v>5</v>
      </c>
      <c r="C18" s="4">
        <f>SUM(C20:C24)</f>
        <v>903.75</v>
      </c>
      <c r="D18" s="4">
        <f>SUM(D20:D24)</f>
        <v>0</v>
      </c>
      <c r="E18" s="4">
        <f>SUM(E20:E24)</f>
        <v>1188495.33</v>
      </c>
      <c r="F18" s="4">
        <f>SUM(F20:F24)</f>
        <v>0</v>
      </c>
    </row>
    <row r="19" spans="1:6" ht="15.75" x14ac:dyDescent="0.25">
      <c r="A19" s="22"/>
      <c r="B19" s="5" t="s">
        <v>4</v>
      </c>
      <c r="C19" s="6"/>
      <c r="D19" s="6"/>
      <c r="E19" s="6"/>
      <c r="F19" s="6"/>
    </row>
    <row r="20" spans="1:6" ht="31.5" x14ac:dyDescent="0.25">
      <c r="A20" s="22"/>
      <c r="B20" s="5" t="s">
        <v>14</v>
      </c>
      <c r="C20" s="11">
        <v>903.75</v>
      </c>
      <c r="D20" s="11">
        <v>0</v>
      </c>
      <c r="E20" s="11">
        <v>0</v>
      </c>
      <c r="F20" s="11">
        <v>0</v>
      </c>
    </row>
    <row r="21" spans="1:6" ht="78.75" hidden="1" x14ac:dyDescent="0.25">
      <c r="A21" s="22"/>
      <c r="B21" s="10" t="s">
        <v>15</v>
      </c>
      <c r="C21" s="9">
        <v>0</v>
      </c>
      <c r="D21" s="9">
        <v>0</v>
      </c>
      <c r="E21" s="9">
        <v>0</v>
      </c>
      <c r="F21" s="9">
        <v>0</v>
      </c>
    </row>
    <row r="22" spans="1:6" ht="63" x14ac:dyDescent="0.25">
      <c r="A22" s="22"/>
      <c r="B22" s="10" t="s">
        <v>18</v>
      </c>
      <c r="C22" s="12">
        <v>0</v>
      </c>
      <c r="D22" s="11">
        <v>0</v>
      </c>
      <c r="E22" s="12">
        <v>84.5</v>
      </c>
      <c r="F22" s="11">
        <v>0</v>
      </c>
    </row>
    <row r="23" spans="1:6" ht="94.5" x14ac:dyDescent="0.25">
      <c r="A23" s="22"/>
      <c r="B23" s="10" t="s">
        <v>16</v>
      </c>
      <c r="C23" s="11">
        <v>0</v>
      </c>
      <c r="D23" s="11">
        <v>0</v>
      </c>
      <c r="E23" s="11">
        <v>1188410.83</v>
      </c>
      <c r="F23" s="11">
        <v>0</v>
      </c>
    </row>
    <row r="24" spans="1:6" ht="63" hidden="1" x14ac:dyDescent="0.25">
      <c r="A24" s="23"/>
      <c r="B24" s="10" t="s">
        <v>17</v>
      </c>
      <c r="C24" s="11"/>
      <c r="D24" s="11"/>
      <c r="E24" s="12"/>
      <c r="F24" s="11"/>
    </row>
    <row r="25" spans="1:6" ht="15.75" x14ac:dyDescent="0.25">
      <c r="A25" s="21" t="s">
        <v>10</v>
      </c>
      <c r="B25" s="14" t="s">
        <v>5</v>
      </c>
      <c r="C25" s="4">
        <f>SUM(C27:C38)</f>
        <v>104509769.06999999</v>
      </c>
      <c r="D25" s="4">
        <f t="shared" ref="D25:F25" si="0">SUM(D27:D38)</f>
        <v>72838469.640000001</v>
      </c>
      <c r="E25" s="4">
        <f t="shared" si="0"/>
        <v>385301549.88999999</v>
      </c>
      <c r="F25" s="4">
        <f t="shared" si="0"/>
        <v>214750167.13999999</v>
      </c>
    </row>
    <row r="26" spans="1:6" ht="15.75" x14ac:dyDescent="0.25">
      <c r="A26" s="22"/>
      <c r="B26" s="5" t="s">
        <v>4</v>
      </c>
      <c r="C26" s="6"/>
      <c r="D26" s="6"/>
      <c r="E26" s="6"/>
      <c r="F26" s="6"/>
    </row>
    <row r="27" spans="1:6" ht="47.25" x14ac:dyDescent="0.25">
      <c r="A27" s="22"/>
      <c r="B27" s="8" t="s">
        <v>19</v>
      </c>
      <c r="C27" s="15">
        <v>0</v>
      </c>
      <c r="D27" s="15">
        <v>0</v>
      </c>
      <c r="E27" s="15">
        <v>4726.68</v>
      </c>
      <c r="F27" s="15">
        <v>0</v>
      </c>
    </row>
    <row r="28" spans="1:6" ht="31.5" x14ac:dyDescent="0.25">
      <c r="A28" s="22"/>
      <c r="B28" s="10" t="s">
        <v>14</v>
      </c>
      <c r="C28" s="12">
        <v>281098.37</v>
      </c>
      <c r="D28" s="12">
        <v>0</v>
      </c>
      <c r="E28" s="12">
        <v>808843.01</v>
      </c>
      <c r="F28" s="12">
        <v>0</v>
      </c>
    </row>
    <row r="29" spans="1:6" ht="63" x14ac:dyDescent="0.25">
      <c r="A29" s="22"/>
      <c r="B29" s="10" t="s">
        <v>20</v>
      </c>
      <c r="C29" s="12">
        <v>1576.75</v>
      </c>
      <c r="D29" s="12">
        <v>0</v>
      </c>
      <c r="E29" s="12">
        <v>1032.42</v>
      </c>
      <c r="F29" s="12">
        <v>0</v>
      </c>
    </row>
    <row r="30" spans="1:6" ht="78.75" x14ac:dyDescent="0.25">
      <c r="A30" s="22"/>
      <c r="B30" s="10" t="s">
        <v>15</v>
      </c>
      <c r="C30" s="12">
        <v>270</v>
      </c>
      <c r="D30" s="12">
        <v>0</v>
      </c>
      <c r="E30" s="12">
        <v>42409.81</v>
      </c>
      <c r="F30" s="12">
        <v>0</v>
      </c>
    </row>
    <row r="31" spans="1:6" ht="78.75" x14ac:dyDescent="0.25">
      <c r="A31" s="22"/>
      <c r="B31" s="10" t="s">
        <v>21</v>
      </c>
      <c r="C31" s="12">
        <v>4386.25</v>
      </c>
      <c r="D31" s="12">
        <v>0</v>
      </c>
      <c r="E31" s="12">
        <v>2232.23</v>
      </c>
      <c r="F31" s="12">
        <v>0</v>
      </c>
    </row>
    <row r="32" spans="1:6" ht="94.5" x14ac:dyDescent="0.25">
      <c r="A32" s="22"/>
      <c r="B32" s="10" t="s">
        <v>22</v>
      </c>
      <c r="C32" s="12">
        <v>631.46</v>
      </c>
      <c r="D32" s="12">
        <v>0</v>
      </c>
      <c r="E32" s="12">
        <v>0</v>
      </c>
      <c r="F32" s="12">
        <v>0</v>
      </c>
    </row>
    <row r="33" spans="1:6" ht="63" x14ac:dyDescent="0.25">
      <c r="A33" s="22"/>
      <c r="B33" s="10" t="s">
        <v>18</v>
      </c>
      <c r="C33" s="12">
        <v>35166.25</v>
      </c>
      <c r="D33" s="12">
        <v>0</v>
      </c>
      <c r="E33" s="12">
        <v>74157.47</v>
      </c>
      <c r="F33" s="12">
        <v>0</v>
      </c>
    </row>
    <row r="34" spans="1:6" ht="94.5" x14ac:dyDescent="0.25">
      <c r="A34" s="22"/>
      <c r="B34" s="10" t="s">
        <v>16</v>
      </c>
      <c r="C34" s="12">
        <v>99939087.209999993</v>
      </c>
      <c r="D34" s="12">
        <v>69712540.840000004</v>
      </c>
      <c r="E34" s="12">
        <v>257341019.05000001</v>
      </c>
      <c r="F34" s="12">
        <v>214750167.13999999</v>
      </c>
    </row>
    <row r="35" spans="1:6" ht="63" x14ac:dyDescent="0.25">
      <c r="A35" s="22"/>
      <c r="B35" s="10" t="s">
        <v>23</v>
      </c>
      <c r="C35" s="12">
        <v>14781.42</v>
      </c>
      <c r="D35" s="12">
        <v>0</v>
      </c>
      <c r="E35" s="12">
        <v>6433.16</v>
      </c>
      <c r="F35" s="12">
        <v>0</v>
      </c>
    </row>
    <row r="36" spans="1:6" ht="63" x14ac:dyDescent="0.25">
      <c r="A36" s="22"/>
      <c r="B36" s="10" t="s">
        <v>17</v>
      </c>
      <c r="C36" s="12">
        <v>968188.53</v>
      </c>
      <c r="D36" s="12">
        <v>0</v>
      </c>
      <c r="E36" s="12">
        <v>25076.93</v>
      </c>
      <c r="F36" s="12">
        <v>0</v>
      </c>
    </row>
    <row r="37" spans="1:6" ht="63" hidden="1" x14ac:dyDescent="0.25">
      <c r="A37" s="22"/>
      <c r="B37" s="10" t="s">
        <v>24</v>
      </c>
      <c r="C37" s="12"/>
      <c r="D37" s="12"/>
      <c r="E37" s="12"/>
      <c r="F37" s="12"/>
    </row>
    <row r="38" spans="1:6" ht="15.75" x14ac:dyDescent="0.25">
      <c r="A38" s="23"/>
      <c r="B38" s="16" t="s">
        <v>6</v>
      </c>
      <c r="C38" s="12">
        <v>3264582.83</v>
      </c>
      <c r="D38" s="12">
        <v>3125928.8</v>
      </c>
      <c r="E38" s="12">
        <v>126995619.13</v>
      </c>
      <c r="F38" s="12">
        <v>0</v>
      </c>
    </row>
    <row r="39" spans="1:6" ht="15.75" x14ac:dyDescent="0.25">
      <c r="A39" s="21" t="s">
        <v>11</v>
      </c>
      <c r="B39" s="14" t="s">
        <v>5</v>
      </c>
      <c r="C39" s="4">
        <f>SUM(C41:C52)</f>
        <v>49927000.980000004</v>
      </c>
      <c r="D39" s="4">
        <f t="shared" ref="D39:F39" si="1">SUM(D41:D51)</f>
        <v>0</v>
      </c>
      <c r="E39" s="4">
        <f>SUM(E41:E52)</f>
        <v>60181122.960000001</v>
      </c>
      <c r="F39" s="4">
        <f t="shared" si="1"/>
        <v>0</v>
      </c>
    </row>
    <row r="40" spans="1:6" ht="15.75" x14ac:dyDescent="0.25">
      <c r="A40" s="22"/>
      <c r="B40" s="5" t="s">
        <v>4</v>
      </c>
      <c r="C40" s="6"/>
      <c r="D40" s="6"/>
      <c r="E40" s="6"/>
      <c r="F40" s="7"/>
    </row>
    <row r="41" spans="1:6" ht="47.25" x14ac:dyDescent="0.25">
      <c r="A41" s="22"/>
      <c r="B41" s="8" t="s">
        <v>19</v>
      </c>
      <c r="C41" s="15">
        <v>196214.11</v>
      </c>
      <c r="D41" s="15">
        <v>0</v>
      </c>
      <c r="E41" s="15">
        <v>185218.05</v>
      </c>
      <c r="F41" s="15">
        <v>0</v>
      </c>
    </row>
    <row r="42" spans="1:6" ht="31.5" x14ac:dyDescent="0.25">
      <c r="A42" s="22"/>
      <c r="B42" s="10" t="s">
        <v>14</v>
      </c>
      <c r="C42" s="12">
        <v>6223295.2000000002</v>
      </c>
      <c r="D42" s="12">
        <v>0</v>
      </c>
      <c r="E42" s="12">
        <v>6866124.1600000001</v>
      </c>
      <c r="F42" s="12">
        <v>0</v>
      </c>
    </row>
    <row r="43" spans="1:6" ht="63" x14ac:dyDescent="0.25">
      <c r="A43" s="22"/>
      <c r="B43" s="10" t="s">
        <v>20</v>
      </c>
      <c r="C43" s="12">
        <v>73415.789999999994</v>
      </c>
      <c r="D43" s="12">
        <v>0</v>
      </c>
      <c r="E43" s="12">
        <v>86972.85</v>
      </c>
      <c r="F43" s="12">
        <v>0</v>
      </c>
    </row>
    <row r="44" spans="1:6" ht="78.75" x14ac:dyDescent="0.25">
      <c r="A44" s="22"/>
      <c r="B44" s="10" t="s">
        <v>15</v>
      </c>
      <c r="C44" s="12">
        <v>33403030.16</v>
      </c>
      <c r="D44" s="12">
        <v>0</v>
      </c>
      <c r="E44" s="12">
        <v>42243056.310000002</v>
      </c>
      <c r="F44" s="12">
        <v>0</v>
      </c>
    </row>
    <row r="45" spans="1:6" ht="78.75" x14ac:dyDescent="0.25">
      <c r="A45" s="22"/>
      <c r="B45" s="10" t="s">
        <v>21</v>
      </c>
      <c r="C45" s="12">
        <v>109034.33</v>
      </c>
      <c r="D45" s="12">
        <v>0</v>
      </c>
      <c r="E45" s="12">
        <v>127654.8</v>
      </c>
      <c r="F45" s="12">
        <v>0</v>
      </c>
    </row>
    <row r="46" spans="1:6" ht="94.5" x14ac:dyDescent="0.25">
      <c r="A46" s="22"/>
      <c r="B46" s="10" t="s">
        <v>22</v>
      </c>
      <c r="C46" s="12">
        <v>175771.58</v>
      </c>
      <c r="D46" s="12">
        <v>0</v>
      </c>
      <c r="E46" s="12">
        <v>307221.77</v>
      </c>
      <c r="F46" s="12">
        <v>0</v>
      </c>
    </row>
    <row r="47" spans="1:6" ht="63" x14ac:dyDescent="0.25">
      <c r="A47" s="22"/>
      <c r="B47" s="10" t="s">
        <v>18</v>
      </c>
      <c r="C47" s="12">
        <v>1596367.64</v>
      </c>
      <c r="D47" s="12">
        <v>0</v>
      </c>
      <c r="E47" s="12">
        <v>1926124.73</v>
      </c>
      <c r="F47" s="12">
        <v>0</v>
      </c>
    </row>
    <row r="48" spans="1:6" ht="94.5" x14ac:dyDescent="0.25">
      <c r="A48" s="22"/>
      <c r="B48" s="10" t="s">
        <v>16</v>
      </c>
      <c r="C48" s="12">
        <v>782280.59</v>
      </c>
      <c r="D48" s="12">
        <v>0</v>
      </c>
      <c r="E48" s="12">
        <v>1094420.9099999999</v>
      </c>
      <c r="F48" s="12">
        <v>0</v>
      </c>
    </row>
    <row r="49" spans="1:6" ht="63" x14ac:dyDescent="0.25">
      <c r="A49" s="22"/>
      <c r="B49" s="10" t="s">
        <v>25</v>
      </c>
      <c r="C49" s="12">
        <v>144244.56</v>
      </c>
      <c r="D49" s="12">
        <v>0</v>
      </c>
      <c r="E49" s="12">
        <v>182918.71</v>
      </c>
      <c r="F49" s="12">
        <v>0</v>
      </c>
    </row>
    <row r="50" spans="1:6" ht="63" x14ac:dyDescent="0.25">
      <c r="A50" s="22"/>
      <c r="B50" s="10" t="s">
        <v>17</v>
      </c>
      <c r="C50" s="12">
        <v>6490922.9500000002</v>
      </c>
      <c r="D50" s="12">
        <v>0</v>
      </c>
      <c r="E50" s="12">
        <v>6380814.2800000003</v>
      </c>
      <c r="F50" s="12">
        <v>0</v>
      </c>
    </row>
    <row r="51" spans="1:6" ht="63" x14ac:dyDescent="0.25">
      <c r="A51" s="23"/>
      <c r="B51" s="10" t="s">
        <v>24</v>
      </c>
      <c r="C51" s="12">
        <v>702465.47</v>
      </c>
      <c r="D51" s="12">
        <v>0</v>
      </c>
      <c r="E51" s="12">
        <v>780596.31</v>
      </c>
      <c r="F51" s="12">
        <v>0</v>
      </c>
    </row>
    <row r="52" spans="1:6" ht="15.75" x14ac:dyDescent="0.25">
      <c r="A52" s="13"/>
      <c r="B52" s="16" t="s">
        <v>6</v>
      </c>
      <c r="C52" s="12">
        <v>29958.6</v>
      </c>
      <c r="D52" s="12">
        <v>0</v>
      </c>
      <c r="E52" s="12">
        <v>0.08</v>
      </c>
      <c r="F52" s="12">
        <v>0</v>
      </c>
    </row>
    <row r="53" spans="1:6" ht="15.75" x14ac:dyDescent="0.25">
      <c r="A53" s="21" t="s">
        <v>12</v>
      </c>
      <c r="B53" s="14" t="s">
        <v>5</v>
      </c>
      <c r="C53" s="4">
        <f>SUM(C55:C59)</f>
        <v>1202264.68</v>
      </c>
      <c r="D53" s="4">
        <f t="shared" ref="D53:F53" si="2">SUM(D55:D57)</f>
        <v>0</v>
      </c>
      <c r="E53" s="4">
        <f>SUM(E55:E59)</f>
        <v>1060404.18</v>
      </c>
      <c r="F53" s="4">
        <f t="shared" si="2"/>
        <v>0</v>
      </c>
    </row>
    <row r="54" spans="1:6" ht="15.75" x14ac:dyDescent="0.25">
      <c r="A54" s="22"/>
      <c r="B54" s="5" t="s">
        <v>4</v>
      </c>
      <c r="C54" s="6"/>
      <c r="D54" s="6"/>
      <c r="E54" s="6"/>
      <c r="F54" s="6"/>
    </row>
    <row r="55" spans="1:6" ht="31.5" x14ac:dyDescent="0.25">
      <c r="A55" s="22"/>
      <c r="B55" s="8" t="s">
        <v>14</v>
      </c>
      <c r="C55" s="9">
        <v>184248.53</v>
      </c>
      <c r="D55" s="9">
        <v>0</v>
      </c>
      <c r="E55" s="9">
        <v>237361.02</v>
      </c>
      <c r="F55" s="9">
        <v>0</v>
      </c>
    </row>
    <row r="56" spans="1:6" ht="63" x14ac:dyDescent="0.25">
      <c r="A56" s="22"/>
      <c r="B56" s="10" t="s">
        <v>18</v>
      </c>
      <c r="C56" s="11">
        <v>0</v>
      </c>
      <c r="D56" s="11">
        <v>0</v>
      </c>
      <c r="E56" s="11">
        <v>71699.16</v>
      </c>
      <c r="F56" s="11">
        <v>0</v>
      </c>
    </row>
    <row r="57" spans="1:6" ht="63" hidden="1" x14ac:dyDescent="0.25">
      <c r="A57" s="23"/>
      <c r="B57" s="10" t="s">
        <v>17</v>
      </c>
      <c r="C57" s="11">
        <v>0</v>
      </c>
      <c r="D57" s="11"/>
      <c r="E57" s="11">
        <v>0</v>
      </c>
      <c r="F57" s="11"/>
    </row>
    <row r="58" spans="1:6" ht="47.25" x14ac:dyDescent="0.25">
      <c r="A58" s="17"/>
      <c r="B58" s="8" t="s">
        <v>19</v>
      </c>
      <c r="C58" s="11">
        <v>1018016.15</v>
      </c>
      <c r="D58" s="11">
        <v>0</v>
      </c>
      <c r="E58" s="11">
        <v>751344</v>
      </c>
      <c r="F58" s="11">
        <v>0</v>
      </c>
    </row>
    <row r="59" spans="1:6" ht="63" hidden="1" x14ac:dyDescent="0.25">
      <c r="A59" s="19"/>
      <c r="B59" s="10" t="s">
        <v>17</v>
      </c>
      <c r="C59" s="11"/>
      <c r="D59" s="11"/>
      <c r="E59" s="11"/>
      <c r="F59" s="11"/>
    </row>
    <row r="60" spans="1:6" ht="15.75" x14ac:dyDescent="0.25">
      <c r="A60" s="18" t="s">
        <v>7</v>
      </c>
      <c r="B60" s="18"/>
      <c r="C60" s="4">
        <f>C5+C12+C25+C39+C53+C18</f>
        <v>175235047.90000001</v>
      </c>
      <c r="D60" s="4">
        <f t="shared" ref="D60:F60" si="3">D5+D12+D25+D39+D53+D18</f>
        <v>72838469.640000001</v>
      </c>
      <c r="E60" s="4">
        <f t="shared" si="3"/>
        <v>465559371.53999996</v>
      </c>
      <c r="F60" s="4">
        <f t="shared" si="3"/>
        <v>214750167.13999999</v>
      </c>
    </row>
  </sheetData>
  <mergeCells count="10">
    <mergeCell ref="A12:A17"/>
    <mergeCell ref="A25:A38"/>
    <mergeCell ref="A39:A51"/>
    <mergeCell ref="A1:F1"/>
    <mergeCell ref="A53:A57"/>
    <mergeCell ref="A3:A4"/>
    <mergeCell ref="B3:B4"/>
    <mergeCell ref="C3:F3"/>
    <mergeCell ref="A5:A10"/>
    <mergeCell ref="A18:A24"/>
  </mergeCells>
  <pageMargins left="0.70866141732283472" right="0.70866141732283472" top="0.78740157480314965" bottom="0.59055118110236227" header="0.31496062992125984" footer="0.31496062992125984"/>
  <pageSetup paperSize="9" scale="76" fitToHeight="0" orientation="portrait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кредит.задолж.</vt:lpstr>
      <vt:lpstr>кредит.задолж.!Заголовки_для_печати</vt:lpstr>
      <vt:lpstr>кредит.задолж.!Область_печати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Улиская Татьяна Михайловна</cp:lastModifiedBy>
  <cp:lastPrinted>2023-03-23T15:07:18Z</cp:lastPrinted>
  <dcterms:created xsi:type="dcterms:W3CDTF">2021-03-31T06:22:15Z</dcterms:created>
  <dcterms:modified xsi:type="dcterms:W3CDTF">2023-03-23T15:11:12Z</dcterms:modified>
</cp:coreProperties>
</file>