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88" windowWidth="19056" windowHeight="11580"/>
  </bookViews>
  <sheets>
    <sheet name="Объемы" sheetId="2" r:id="rId1"/>
    <sheet name="Лист1" sheetId="3" r:id="rId2"/>
  </sheets>
  <definedNames>
    <definedName name="_xlnm.Print_Titles" localSheetId="0">Объемы!$2:$3</definedName>
    <definedName name="_xlnm.Print_Area" localSheetId="0">Объемы!$A$1:$E$70</definedName>
  </definedNames>
  <calcPr calcId="145621"/>
</workbook>
</file>

<file path=xl/calcChain.xml><?xml version="1.0" encoding="utf-8"?>
<calcChain xmlns="http://schemas.openxmlformats.org/spreadsheetml/2006/main">
  <c r="E6" i="2" l="1"/>
  <c r="E11" i="2" l="1"/>
  <c r="E109" i="2" l="1"/>
  <c r="E95" i="2" l="1"/>
  <c r="E36" i="2" l="1"/>
</calcChain>
</file>

<file path=xl/sharedStrings.xml><?xml version="1.0" encoding="utf-8"?>
<sst xmlns="http://schemas.openxmlformats.org/spreadsheetml/2006/main" count="210" uniqueCount="126">
  <si>
    <t>№ п/п</t>
  </si>
  <si>
    <t>Натуральный показатель</t>
  </si>
  <si>
    <t>Единица измерения муниципальной услуги/работы</t>
  </si>
  <si>
    <t>Финансовый показатель, рублей</t>
  </si>
  <si>
    <t>Управление городского хозяйства и благоустройства администрации МО ГО "Воркута"</t>
  </si>
  <si>
    <t>Формирование, учет, изучение, обеспечение физического сохранения и безопасности фондов библиотек, включая оцифровку фондов</t>
  </si>
  <si>
    <t>Библиографическая обработка документов и создание каталогов</t>
  </si>
  <si>
    <t>Формирование, учет, изучение, обеспечение физического сохранения и безопасности музейных предметов, музейных коллекций</t>
  </si>
  <si>
    <t>Осуществление экскурсионного обслуживания</t>
  </si>
  <si>
    <t>Обеспечение сохранности и учет архивных документов</t>
  </si>
  <si>
    <t>Комплектование архивными документами</t>
  </si>
  <si>
    <t>Реализация дополнительных общеразвивающих программ</t>
  </si>
  <si>
    <t>Реализация дополнительных предпрофессиональных программ в области искусств</t>
  </si>
  <si>
    <t>Организация и проведение мероприятия удаленно через сеть Интернет</t>
  </si>
  <si>
    <t>Организация деятельности клубных формирований и формирований самодеятельного народного творчества</t>
  </si>
  <si>
    <t>Библиотечное, библиографическое и информационное обслуживание пользователей библиотеки ( в стационарных условиях)</t>
  </si>
  <si>
    <t>Библиотечное, библиографическое и информационное обслуживание пользователей библиотеки ( удаленно через сеть Интернет)</t>
  </si>
  <si>
    <t>Организация и проведение мероприятий (Удалено через сеть Интернет)</t>
  </si>
  <si>
    <t>Организация и проведение мероприятий (на територии Российской Федерации)</t>
  </si>
  <si>
    <t>Публичный показ музейных предметов, музейных коллекций  (в стационарных условиях)</t>
  </si>
  <si>
    <t>Предоставление архивных справок,архивных копий,архивных выписок,информационных писем,связанных с реализацией законных прав и свобод</t>
  </si>
  <si>
    <t>Обеспечение доступа к архивным документам и справочно-поисковым средствам к ним в читальном зале архива</t>
  </si>
  <si>
    <t>Управление культуры администрации МО ГО "Воркута"</t>
  </si>
  <si>
    <t>ИТОГО:</t>
  </si>
  <si>
    <t>Управление физической культуры и спорта администрации МО ГО "Воркута"</t>
  </si>
  <si>
    <t>Бокс этап начальной подготовки</t>
  </si>
  <si>
    <t>Бокс тренировочный этап (этап спортивной специализации)</t>
  </si>
  <si>
    <t>Бокс этап совершенствования спортивного мастерства</t>
  </si>
  <si>
    <t>Участие в организации официальных спортивных мероприятий</t>
  </si>
  <si>
    <t>Баскетбол, Т(СС)</t>
  </si>
  <si>
    <t>Баскетбол, НП</t>
  </si>
  <si>
    <t>Волейбол, Т(СС)</t>
  </si>
  <si>
    <t>Волейбол, НП</t>
  </si>
  <si>
    <t>Дзюдо, Т(СС)</t>
  </si>
  <si>
    <t>Дзюдо, НП</t>
  </si>
  <si>
    <t>Самбо, Т(СС)</t>
  </si>
  <si>
    <t>Самбо, НП</t>
  </si>
  <si>
    <t>Киокусинкай, Т(СС)</t>
  </si>
  <si>
    <t>Киокусинкай, НП</t>
  </si>
  <si>
    <t>Шахматы, Т(СС)</t>
  </si>
  <si>
    <t>Шахматы, НП</t>
  </si>
  <si>
    <t>Плавание ВСМ  ( Этап высшего спортивного мастерства)</t>
  </si>
  <si>
    <t>Плавание СС (Этап совершенствования спортивного мастерства)</t>
  </si>
  <si>
    <t>Плавание УТ  (Тренировочный этап (этап спортивной специализации)</t>
  </si>
  <si>
    <t>Плавание УТ(Тренировочный этап (этап спортивной специализации)</t>
  </si>
  <si>
    <t>Плавание НП (Этап начальной подготовки)</t>
  </si>
  <si>
    <t>Спортивная борьба СС (Этап совершенствования спортивного мастерства)</t>
  </si>
  <si>
    <t>Спортивная борьба УТ (Тренировочный этап (этап спортивной специализации)</t>
  </si>
  <si>
    <t>Спортивная борьба НП (Этап начальной подготовки)</t>
  </si>
  <si>
    <t>Лыжные гонки  НП (Этап начальной подготовки)</t>
  </si>
  <si>
    <t>Пулевая трельба УТ (Тренировочный этап (этап спортивной специализации)</t>
  </si>
  <si>
    <t>Пулевая трельба НП (Этап начальной подготовки)</t>
  </si>
  <si>
    <t xml:space="preserve"> Лыжные гонки(Тренировочный этап (этап спортивной специализации)</t>
  </si>
  <si>
    <t>Гиревой спорт (Тренировочный этап (этап спортивной специализации)</t>
  </si>
  <si>
    <t>Гиревой спорт НП (Этап начальной подготовки)</t>
  </si>
  <si>
    <t xml:space="preserve">Организация и проведение официальных физкультурных (физкультурно-оздоровительных) мероприятий
(Муниципальные) </t>
  </si>
  <si>
    <t xml:space="preserve"> Участие в организации официальных спортивных мерприятий, межрегиональные</t>
  </si>
  <si>
    <t xml:space="preserve"> Участие в организации официальных спортивных мерприятий, всероссийские</t>
  </si>
  <si>
    <t>Обеспечение участия спортивных сборных команд в официальных спортивных мероприятиях
Региональные</t>
  </si>
  <si>
    <t>Обеспечение участия спортивных сборных команд в официальных спортивных мероприятиях
Всероссийские</t>
  </si>
  <si>
    <t>Пропаганда физической культуры, спорта и здорового образа жизни</t>
  </si>
  <si>
    <t>Организация и проведение официальных спортивных мероприятий
Муниципальные</t>
  </si>
  <si>
    <t>Организация и проведение официальных спортивных мероприятий
Региональные</t>
  </si>
  <si>
    <t>Организация и проведение официальных спортивных мероприятий
Межмуниципальные</t>
  </si>
  <si>
    <t>Организация и проведение физкультурных и спортивных мероприятий врамках Всероссийского физкультурно-спортивного комплекса "Готов к труду и обороне" (ГТО) (за исключением тестирования выполнения нормативов испытаний комплекса ГТО)</t>
  </si>
  <si>
    <t>Обеспечение доступа к объектам спорта</t>
  </si>
  <si>
    <t>Проведение тестирования выполнения нормативов испытаний (тестов) комплекса ГТО</t>
  </si>
  <si>
    <t>Организация и проведение спортивно-оздоровительной работы по развитию физической культуры и спорта среди различных групп населения</t>
  </si>
  <si>
    <t xml:space="preserve">Содержание (эксплуатация) имущества, находящегося в государственной (муниципальной) собственности </t>
  </si>
  <si>
    <t>Управление образования администрации МО ГО "Воркута"</t>
  </si>
  <si>
    <t>Присмотр и уход</t>
  </si>
  <si>
    <t>Автотранспортное обслуживание должностных лиц, государственных органов и государственных учреждений в случаях, установленных нормативными правовыми актами субъектов Российской Федерации, органов местного самоуправления</t>
  </si>
  <si>
    <t>Организация капитального ремонта, ремонта и содержания закрепленных автомобильных дорог общего пользования и искусственных сооружений в их составе</t>
  </si>
  <si>
    <t>Организация освещения улиц</t>
  </si>
  <si>
    <t>Перемещение и хранение транспортных средств, а также эксплуатация специализированных стоянок</t>
  </si>
  <si>
    <t>Организация благоустройства и озеленения</t>
  </si>
  <si>
    <t xml:space="preserve">Информация о планируемых на 2023 год объемах муниципальных услуг (работ) и объемах субсидий бюджетным и автономным учреждениям на финансовое обеспечение выполнения ими муниципального задания на оказание соответствующих муниципальных услуг (выполнение работ) </t>
  </si>
  <si>
    <t>Машино-часы работы автомобилей (ед.)</t>
  </si>
  <si>
    <t xml:space="preserve">Протяженность автомобильных дорог общего пользования (км) </t>
  </si>
  <si>
    <t>Протяженность сети наружного освещения (км)</t>
  </si>
  <si>
    <t>Количество транспортных средств (ед.)</t>
  </si>
  <si>
    <t>Площадь объектов (кв.м)</t>
  </si>
  <si>
    <t>Содержание (эксплуатация) имущества, находящегося в государственной (муниципальной) собственности</t>
  </si>
  <si>
    <t>Эксплуатируемая площадь, всего, в т.ч. зданий, прилегающей территории (тыс.кв.м)</t>
  </si>
  <si>
    <t>количество документов</t>
  </si>
  <si>
    <t>количество предметов</t>
  </si>
  <si>
    <t>количество экскурсий</t>
  </si>
  <si>
    <t>кол-во человеко-часов</t>
  </si>
  <si>
    <t>Организация и проведение мероприятий на территории РФ</t>
  </si>
  <si>
    <t>количество проведенных мероприятий</t>
  </si>
  <si>
    <t>количество клубных формирований</t>
  </si>
  <si>
    <t>Показ кинофильмов в стационарных условиях</t>
  </si>
  <si>
    <t>Число зрителей</t>
  </si>
  <si>
    <t>количество посещений</t>
  </si>
  <si>
    <t>кол-во проведенных мероприятий</t>
  </si>
  <si>
    <t>число посетителей</t>
  </si>
  <si>
    <t>Публичный показ музейных предметов, музейных коллекций (вне стационара)</t>
  </si>
  <si>
    <t>Публичный показ музейных предметов, музейных коллекций (в стационарных условиях выставок)</t>
  </si>
  <si>
    <t>Организация и проведение мероприятий (на территории РФ)</t>
  </si>
  <si>
    <t>Организация и проведение мероприятий удаленно через сеть Интернет</t>
  </si>
  <si>
    <t>количество исполенных запросов</t>
  </si>
  <si>
    <t>Количество посещений читального зала</t>
  </si>
  <si>
    <t>Реализация  основной образовательной программы дошкольного образования</t>
  </si>
  <si>
    <t>чел.</t>
  </si>
  <si>
    <t>Реализация основной образовательной программы начального общего образования</t>
  </si>
  <si>
    <t>Реализация основной образовательной программы основного общего образования</t>
  </si>
  <si>
    <t>Реализация основной образовательной программы среднего общего образования</t>
  </si>
  <si>
    <t>Реализация основной образовательной программы  дополнительного образования</t>
  </si>
  <si>
    <t>чел/час</t>
  </si>
  <si>
    <t xml:space="preserve">Реализация дополнительных общеразвивающих программ (адаптивные программы)     </t>
  </si>
  <si>
    <t>Реализация  дополнительных предпрофессиональных программ в области физической культуры и спорта (базовый уровень)</t>
  </si>
  <si>
    <t xml:space="preserve">Реализация  дополнительных предпрофессиональных программ в области физической культуры и спорта (углубленный уровень)
 </t>
  </si>
  <si>
    <t xml:space="preserve">Реализация дополнительных предпрофессиональных программ   в области искусств  </t>
  </si>
  <si>
    <t>Наименование услуги/ работы</t>
  </si>
  <si>
    <t>человек</t>
  </si>
  <si>
    <t>количество мероприятий</t>
  </si>
  <si>
    <t>Футбол, Т(СС)</t>
  </si>
  <si>
    <t>Футбол, НП</t>
  </si>
  <si>
    <t>Участие в организации официальных спортивных мероприятий (межрегиональные)</t>
  </si>
  <si>
    <t>Спортивная борьба ВСМ (Этап высшего спортивного мастерства)</t>
  </si>
  <si>
    <t>Пулевая стрельба СС (Этап совершенствования спортивного мастерства)</t>
  </si>
  <si>
    <t>Спортивная аэробика (Этап начальной подготовки)</t>
  </si>
  <si>
    <t>Спортивная аэробика (Тренировочный этап (этап спортивной специализации)</t>
  </si>
  <si>
    <t>Обеспечение участия в официальных физкультурных (физкультурно-оздоровительных) мероприятиях (муниципальные)</t>
  </si>
  <si>
    <t>количество рабочих часов</t>
  </si>
  <si>
    <t>эксплуатируемая площадь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</si>
</sst>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4" fillId="0" borderId="0"/>
  </cellStyleXfs>
  <cellXfs count="63">
    <xf numFmtId="0" fontId="0" fillId="0" borderId="0" xfId="0"/>
    <xf numFmtId="0" fontId="0" fillId="0" borderId="0" xfId="0"/>
    <xf numFmtId="4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6" fillId="0" borderId="1" xfId="3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/>
    </xf>
    <xf numFmtId="0" fontId="0" fillId="0" borderId="1" xfId="0" applyBorder="1"/>
    <xf numFmtId="0" fontId="3" fillId="0" borderId="1" xfId="0" applyFont="1" applyFill="1" applyBorder="1" applyAlignment="1">
      <alignment vertical="center" wrapText="1"/>
    </xf>
    <xf numFmtId="0" fontId="5" fillId="0" borderId="1" xfId="0" applyFont="1" applyBorder="1"/>
    <xf numFmtId="4" fontId="3" fillId="0" borderId="1" xfId="0" applyNumberFormat="1" applyFont="1" applyBorder="1" applyAlignment="1">
      <alignment horizontal="center"/>
    </xf>
    <xf numFmtId="0" fontId="6" fillId="0" borderId="1" xfId="0" applyFont="1" applyFill="1" applyBorder="1"/>
    <xf numFmtId="165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/>
    </xf>
    <xf numFmtId="0" fontId="6" fillId="0" borderId="1" xfId="3" applyFont="1" applyBorder="1" applyAlignment="1">
      <alignment horizontal="justify" vertical="top" wrapText="1"/>
    </xf>
    <xf numFmtId="0" fontId="2" fillId="0" borderId="3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4" fontId="9" fillId="0" borderId="8" xfId="0" applyNumberFormat="1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horizontal="center" vertical="top"/>
    </xf>
    <xf numFmtId="3" fontId="2" fillId="0" borderId="3" xfId="0" applyNumberFormat="1" applyFont="1" applyFill="1" applyBorder="1" applyAlignment="1">
      <alignment horizontal="center" vertical="top"/>
    </xf>
    <xf numFmtId="165" fontId="2" fillId="0" borderId="3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166" fontId="2" fillId="0" borderId="1" xfId="0" applyNumberFormat="1" applyFont="1" applyBorder="1" applyAlignment="1">
      <alignment horizontal="center" vertical="top" wrapText="1"/>
    </xf>
    <xf numFmtId="0" fontId="6" fillId="0" borderId="1" xfId="3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/>
    <xf numFmtId="0" fontId="3" fillId="0" borderId="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 wrapText="1"/>
    </xf>
    <xf numFmtId="3" fontId="8" fillId="2" borderId="6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left" vertical="top" wrapText="1"/>
    </xf>
    <xf numFmtId="4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1"/>
  <sheetViews>
    <sheetView tabSelected="1" zoomScaleNormal="100" workbookViewId="0">
      <selection activeCell="E95" sqref="E95"/>
    </sheetView>
  </sheetViews>
  <sheetFormatPr defaultRowHeight="14.4" x14ac:dyDescent="0.3"/>
  <cols>
    <col min="1" max="1" width="6" customWidth="1"/>
    <col min="2" max="2" width="39.33203125" customWidth="1"/>
    <col min="3" max="3" width="18.88671875" customWidth="1"/>
    <col min="4" max="4" width="20.33203125" customWidth="1"/>
    <col min="5" max="5" width="22.5546875" customWidth="1"/>
  </cols>
  <sheetData>
    <row r="1" spans="1:5" ht="65.25" customHeight="1" x14ac:dyDescent="0.3">
      <c r="A1" s="46" t="s">
        <v>76</v>
      </c>
      <c r="B1" s="46"/>
      <c r="C1" s="46"/>
      <c r="D1" s="46"/>
      <c r="E1" s="46"/>
    </row>
    <row r="2" spans="1:5" x14ac:dyDescent="0.3">
      <c r="A2" s="47" t="s">
        <v>0</v>
      </c>
      <c r="B2" s="47" t="s">
        <v>113</v>
      </c>
      <c r="C2" s="47" t="s">
        <v>2</v>
      </c>
      <c r="D2" s="51" t="s">
        <v>1</v>
      </c>
      <c r="E2" s="52" t="s">
        <v>3</v>
      </c>
    </row>
    <row r="3" spans="1:5" ht="54" customHeight="1" x14ac:dyDescent="0.3">
      <c r="A3" s="47"/>
      <c r="B3" s="47"/>
      <c r="C3" s="47"/>
      <c r="D3" s="51"/>
      <c r="E3" s="53"/>
    </row>
    <row r="4" spans="1:5" x14ac:dyDescent="0.3">
      <c r="A4" s="54" t="s">
        <v>4</v>
      </c>
      <c r="B4" s="55"/>
      <c r="C4" s="55"/>
      <c r="D4" s="55"/>
      <c r="E4" s="55"/>
    </row>
    <row r="5" spans="1:5" s="1" customFormat="1" ht="96.6" x14ac:dyDescent="0.3">
      <c r="A5" s="31">
        <v>1</v>
      </c>
      <c r="B5" s="32" t="s">
        <v>71</v>
      </c>
      <c r="C5" s="33" t="s">
        <v>77</v>
      </c>
      <c r="D5" s="34">
        <v>3946</v>
      </c>
      <c r="E5" s="35">
        <v>1457928</v>
      </c>
    </row>
    <row r="6" spans="1:5" s="1" customFormat="1" ht="55.2" x14ac:dyDescent="0.3">
      <c r="A6" s="31">
        <v>2</v>
      </c>
      <c r="B6" s="32" t="s">
        <v>72</v>
      </c>
      <c r="C6" s="33" t="s">
        <v>78</v>
      </c>
      <c r="D6" s="33">
        <v>185.483</v>
      </c>
      <c r="E6" s="36">
        <f>251837129.42+300000</f>
        <v>252137129.41999999</v>
      </c>
    </row>
    <row r="7" spans="1:5" s="1" customFormat="1" ht="41.4" x14ac:dyDescent="0.3">
      <c r="A7" s="31">
        <v>3</v>
      </c>
      <c r="B7" s="32" t="s">
        <v>73</v>
      </c>
      <c r="C7" s="33" t="s">
        <v>79</v>
      </c>
      <c r="D7" s="33">
        <v>196.839</v>
      </c>
      <c r="E7" s="35">
        <v>25344681</v>
      </c>
    </row>
    <row r="8" spans="1:5" s="1" customFormat="1" ht="41.4" x14ac:dyDescent="0.3">
      <c r="A8" s="31">
        <v>4</v>
      </c>
      <c r="B8" s="32" t="s">
        <v>74</v>
      </c>
      <c r="C8" s="33" t="s">
        <v>80</v>
      </c>
      <c r="D8" s="37">
        <v>100</v>
      </c>
      <c r="E8" s="36">
        <v>213535.2</v>
      </c>
    </row>
    <row r="9" spans="1:5" s="1" customFormat="1" ht="27.6" x14ac:dyDescent="0.3">
      <c r="A9" s="31">
        <v>5</v>
      </c>
      <c r="B9" s="32" t="s">
        <v>75</v>
      </c>
      <c r="C9" s="33" t="s">
        <v>81</v>
      </c>
      <c r="D9" s="38">
        <v>688426.4</v>
      </c>
      <c r="E9" s="36">
        <v>30000000</v>
      </c>
    </row>
    <row r="10" spans="1:5" s="1" customFormat="1" ht="82.8" x14ac:dyDescent="0.3">
      <c r="A10" s="31">
        <v>6</v>
      </c>
      <c r="B10" s="39" t="s">
        <v>82</v>
      </c>
      <c r="C10" s="33" t="s">
        <v>83</v>
      </c>
      <c r="D10" s="40">
        <v>4.3879999999999999</v>
      </c>
      <c r="E10" s="36">
        <v>25548950</v>
      </c>
    </row>
    <row r="11" spans="1:5" s="1" customFormat="1" x14ac:dyDescent="0.3">
      <c r="A11" s="5"/>
      <c r="B11" s="3" t="s">
        <v>23</v>
      </c>
      <c r="C11" s="4"/>
      <c r="D11" s="4"/>
      <c r="E11" s="2">
        <f>SUM(E5:E10)</f>
        <v>334702223.61999995</v>
      </c>
    </row>
    <row r="12" spans="1:5" s="1" customFormat="1" x14ac:dyDescent="0.3">
      <c r="A12" s="48" t="s">
        <v>22</v>
      </c>
      <c r="B12" s="49"/>
      <c r="C12" s="49"/>
      <c r="D12" s="49"/>
      <c r="E12" s="50"/>
    </row>
    <row r="13" spans="1:5" s="1" customFormat="1" ht="55.2" x14ac:dyDescent="0.3">
      <c r="A13" s="18">
        <v>1</v>
      </c>
      <c r="B13" s="26" t="s">
        <v>5</v>
      </c>
      <c r="C13" s="13" t="s">
        <v>84</v>
      </c>
      <c r="D13" s="14">
        <v>200000</v>
      </c>
      <c r="E13" s="15">
        <v>5698894.71</v>
      </c>
    </row>
    <row r="14" spans="1:5" s="1" customFormat="1" ht="27.6" x14ac:dyDescent="0.3">
      <c r="A14" s="18">
        <v>2</v>
      </c>
      <c r="B14" s="26" t="s">
        <v>6</v>
      </c>
      <c r="C14" s="13" t="s">
        <v>84</v>
      </c>
      <c r="D14" s="14">
        <v>200000</v>
      </c>
      <c r="E14" s="15">
        <v>4686382.88</v>
      </c>
    </row>
    <row r="15" spans="1:5" s="1" customFormat="1" ht="55.2" x14ac:dyDescent="0.3">
      <c r="A15" s="18">
        <v>3</v>
      </c>
      <c r="B15" s="26" t="s">
        <v>7</v>
      </c>
      <c r="C15" s="13" t="s">
        <v>85</v>
      </c>
      <c r="D15" s="16">
        <v>85472</v>
      </c>
      <c r="E15" s="17">
        <v>6324502.6399999997</v>
      </c>
    </row>
    <row r="16" spans="1:5" s="1" customFormat="1" ht="27.6" x14ac:dyDescent="0.3">
      <c r="A16" s="18">
        <v>4</v>
      </c>
      <c r="B16" s="26" t="s">
        <v>8</v>
      </c>
      <c r="C16" s="13" t="s">
        <v>86</v>
      </c>
      <c r="D16" s="16">
        <v>295</v>
      </c>
      <c r="E16" s="17">
        <v>3363014.22</v>
      </c>
    </row>
    <row r="17" spans="1:5" s="1" customFormat="1" ht="27.6" x14ac:dyDescent="0.3">
      <c r="A17" s="18">
        <v>5</v>
      </c>
      <c r="B17" s="26" t="s">
        <v>9</v>
      </c>
      <c r="C17" s="13" t="s">
        <v>84</v>
      </c>
      <c r="D17" s="16">
        <v>237448</v>
      </c>
      <c r="E17" s="17">
        <v>503917.66</v>
      </c>
    </row>
    <row r="18" spans="1:5" s="1" customFormat="1" ht="27.6" x14ac:dyDescent="0.3">
      <c r="A18" s="18">
        <v>6</v>
      </c>
      <c r="B18" s="41" t="s">
        <v>10</v>
      </c>
      <c r="C18" s="13" t="s">
        <v>84</v>
      </c>
      <c r="D18" s="16">
        <v>430</v>
      </c>
      <c r="E18" s="17">
        <v>302350.59000000003</v>
      </c>
    </row>
    <row r="19" spans="1:5" s="1" customFormat="1" ht="27.6" x14ac:dyDescent="0.3">
      <c r="A19" s="18">
        <v>7</v>
      </c>
      <c r="B19" s="26" t="s">
        <v>11</v>
      </c>
      <c r="C19" s="13" t="s">
        <v>87</v>
      </c>
      <c r="D19" s="16">
        <v>9624992</v>
      </c>
      <c r="E19" s="17">
        <v>55241955.620000005</v>
      </c>
    </row>
    <row r="20" spans="1:5" s="1" customFormat="1" ht="41.4" x14ac:dyDescent="0.3">
      <c r="A20" s="18">
        <v>8</v>
      </c>
      <c r="B20" s="26" t="s">
        <v>12</v>
      </c>
      <c r="C20" s="13" t="s">
        <v>87</v>
      </c>
      <c r="D20" s="16">
        <v>6370560</v>
      </c>
      <c r="E20" s="17">
        <v>45628833.519999996</v>
      </c>
    </row>
    <row r="21" spans="1:5" s="1" customFormat="1" ht="41.4" x14ac:dyDescent="0.3">
      <c r="A21" s="18">
        <v>9</v>
      </c>
      <c r="B21" s="41" t="s">
        <v>88</v>
      </c>
      <c r="C21" s="13" t="s">
        <v>89</v>
      </c>
      <c r="D21" s="16">
        <v>805</v>
      </c>
      <c r="E21" s="17">
        <v>30609900.829999998</v>
      </c>
    </row>
    <row r="22" spans="1:5" s="1" customFormat="1" ht="41.4" x14ac:dyDescent="0.3">
      <c r="A22" s="18">
        <v>10</v>
      </c>
      <c r="B22" s="26" t="s">
        <v>13</v>
      </c>
      <c r="C22" s="13" t="s">
        <v>89</v>
      </c>
      <c r="D22" s="16">
        <v>530</v>
      </c>
      <c r="E22" s="17">
        <v>30609900.829999998</v>
      </c>
    </row>
    <row r="23" spans="1:5" s="1" customFormat="1" ht="41.4" x14ac:dyDescent="0.3">
      <c r="A23" s="18">
        <v>11</v>
      </c>
      <c r="B23" s="26" t="s">
        <v>14</v>
      </c>
      <c r="C23" s="13" t="s">
        <v>90</v>
      </c>
      <c r="D23" s="16">
        <v>67</v>
      </c>
      <c r="E23" s="17">
        <v>32129012.740000002</v>
      </c>
    </row>
    <row r="24" spans="1:5" s="1" customFormat="1" ht="27.6" x14ac:dyDescent="0.3">
      <c r="A24" s="18">
        <v>12</v>
      </c>
      <c r="B24" s="26" t="s">
        <v>91</v>
      </c>
      <c r="C24" s="13" t="s">
        <v>92</v>
      </c>
      <c r="D24" s="16">
        <v>4500</v>
      </c>
      <c r="E24" s="17">
        <v>1517211.37</v>
      </c>
    </row>
    <row r="25" spans="1:5" s="1" customFormat="1" ht="55.2" x14ac:dyDescent="0.3">
      <c r="A25" s="18">
        <v>13</v>
      </c>
      <c r="B25" s="26" t="s">
        <v>15</v>
      </c>
      <c r="C25" s="13" t="s">
        <v>93</v>
      </c>
      <c r="D25" s="16">
        <v>85000</v>
      </c>
      <c r="E25" s="17">
        <v>12877884.83</v>
      </c>
    </row>
    <row r="26" spans="1:5" s="1" customFormat="1" ht="55.2" x14ac:dyDescent="0.3">
      <c r="A26" s="18">
        <v>14</v>
      </c>
      <c r="B26" s="26" t="s">
        <v>16</v>
      </c>
      <c r="C26" s="13" t="s">
        <v>93</v>
      </c>
      <c r="D26" s="16">
        <v>32000</v>
      </c>
      <c r="E26" s="17">
        <v>4394582.59</v>
      </c>
    </row>
    <row r="27" spans="1:5" s="1" customFormat="1" ht="27.6" x14ac:dyDescent="0.3">
      <c r="A27" s="18">
        <v>15</v>
      </c>
      <c r="B27" s="41" t="s">
        <v>17</v>
      </c>
      <c r="C27" s="13" t="s">
        <v>94</v>
      </c>
      <c r="D27" s="16">
        <v>20</v>
      </c>
      <c r="E27" s="17">
        <v>4475442.91</v>
      </c>
    </row>
    <row r="28" spans="1:5" s="1" customFormat="1" ht="27.6" x14ac:dyDescent="0.3">
      <c r="A28" s="18">
        <v>16</v>
      </c>
      <c r="B28" s="41" t="s">
        <v>18</v>
      </c>
      <c r="C28" s="13" t="s">
        <v>94</v>
      </c>
      <c r="D28" s="16">
        <v>85</v>
      </c>
      <c r="E28" s="17">
        <v>3023472.82</v>
      </c>
    </row>
    <row r="29" spans="1:5" s="1" customFormat="1" ht="41.4" x14ac:dyDescent="0.3">
      <c r="A29" s="18">
        <v>17</v>
      </c>
      <c r="B29" s="26" t="s">
        <v>19</v>
      </c>
      <c r="C29" s="13" t="s">
        <v>95</v>
      </c>
      <c r="D29" s="16">
        <v>4000</v>
      </c>
      <c r="E29" s="17">
        <v>2111309.38</v>
      </c>
    </row>
    <row r="30" spans="1:5" s="1" customFormat="1" ht="27.6" x14ac:dyDescent="0.3">
      <c r="A30" s="18">
        <v>18</v>
      </c>
      <c r="B30" s="26" t="s">
        <v>96</v>
      </c>
      <c r="C30" s="13" t="s">
        <v>95</v>
      </c>
      <c r="D30" s="16">
        <v>1500</v>
      </c>
      <c r="E30" s="17">
        <v>1470376.17</v>
      </c>
    </row>
    <row r="31" spans="1:5" s="1" customFormat="1" ht="41.4" x14ac:dyDescent="0.3">
      <c r="A31" s="18">
        <v>19</v>
      </c>
      <c r="B31" s="26" t="s">
        <v>97</v>
      </c>
      <c r="C31" s="13" t="s">
        <v>95</v>
      </c>
      <c r="D31" s="16">
        <v>1000</v>
      </c>
      <c r="E31" s="17">
        <v>2111309.38</v>
      </c>
    </row>
    <row r="32" spans="1:5" s="1" customFormat="1" ht="27.6" x14ac:dyDescent="0.3">
      <c r="A32" s="18">
        <v>20</v>
      </c>
      <c r="B32" s="41" t="s">
        <v>98</v>
      </c>
      <c r="C32" s="13" t="s">
        <v>94</v>
      </c>
      <c r="D32" s="16">
        <v>50</v>
      </c>
      <c r="E32" s="17">
        <v>1864361.58</v>
      </c>
    </row>
    <row r="33" spans="1:5" s="1" customFormat="1" ht="27.6" x14ac:dyDescent="0.3">
      <c r="A33" s="18">
        <v>21</v>
      </c>
      <c r="B33" s="41" t="s">
        <v>99</v>
      </c>
      <c r="C33" s="13" t="s">
        <v>94</v>
      </c>
      <c r="D33" s="16">
        <v>25</v>
      </c>
      <c r="E33" s="17">
        <v>1606103.2</v>
      </c>
    </row>
    <row r="34" spans="1:5" s="1" customFormat="1" ht="69" x14ac:dyDescent="0.3">
      <c r="A34" s="18">
        <v>22</v>
      </c>
      <c r="B34" s="26" t="s">
        <v>20</v>
      </c>
      <c r="C34" s="13" t="s">
        <v>100</v>
      </c>
      <c r="D34" s="16">
        <v>9000</v>
      </c>
      <c r="E34" s="17">
        <v>8768167.1999999993</v>
      </c>
    </row>
    <row r="35" spans="1:5" s="1" customFormat="1" ht="41.4" x14ac:dyDescent="0.3">
      <c r="A35" s="18">
        <v>23</v>
      </c>
      <c r="B35" s="26" t="s">
        <v>21</v>
      </c>
      <c r="C35" s="13" t="s">
        <v>101</v>
      </c>
      <c r="D35" s="16">
        <v>200</v>
      </c>
      <c r="E35" s="17">
        <v>503917.66</v>
      </c>
    </row>
    <row r="36" spans="1:5" s="1" customFormat="1" x14ac:dyDescent="0.3">
      <c r="A36" s="4"/>
      <c r="B36" s="3" t="s">
        <v>23</v>
      </c>
      <c r="C36" s="5"/>
      <c r="D36" s="5"/>
      <c r="E36" s="2">
        <f>SUM(E13:E35)</f>
        <v>259822805.32999998</v>
      </c>
    </row>
    <row r="37" spans="1:5" s="1" customFormat="1" x14ac:dyDescent="0.3">
      <c r="A37" s="48" t="s">
        <v>24</v>
      </c>
      <c r="B37" s="49"/>
      <c r="C37" s="49"/>
      <c r="D37" s="49"/>
      <c r="E37" s="50"/>
    </row>
    <row r="38" spans="1:5" s="1" customFormat="1" x14ac:dyDescent="0.3">
      <c r="A38" s="18">
        <v>1</v>
      </c>
      <c r="B38" s="27" t="s">
        <v>25</v>
      </c>
      <c r="C38" s="6" t="s">
        <v>114</v>
      </c>
      <c r="D38" s="7">
        <v>130</v>
      </c>
      <c r="E38" s="57">
        <v>4281449.3763691774</v>
      </c>
    </row>
    <row r="39" spans="1:5" s="1" customFormat="1" ht="27.6" x14ac:dyDescent="0.3">
      <c r="A39" s="18">
        <v>2</v>
      </c>
      <c r="B39" s="27" t="s">
        <v>26</v>
      </c>
      <c r="C39" s="6" t="s">
        <v>114</v>
      </c>
      <c r="D39" s="7">
        <v>80</v>
      </c>
      <c r="E39" s="57">
        <v>4607372.8761806563</v>
      </c>
    </row>
    <row r="40" spans="1:5" s="1" customFormat="1" ht="27.6" x14ac:dyDescent="0.3">
      <c r="A40" s="18">
        <v>3</v>
      </c>
      <c r="B40" s="27" t="s">
        <v>27</v>
      </c>
      <c r="C40" s="6" t="s">
        <v>114</v>
      </c>
      <c r="D40" s="7">
        <v>8</v>
      </c>
      <c r="E40" s="57">
        <v>5036999.2729925867</v>
      </c>
    </row>
    <row r="41" spans="1:5" s="1" customFormat="1" ht="27.6" x14ac:dyDescent="0.3">
      <c r="A41" s="18">
        <v>4</v>
      </c>
      <c r="B41" s="27" t="s">
        <v>28</v>
      </c>
      <c r="C41" s="7" t="s">
        <v>115</v>
      </c>
      <c r="D41" s="7">
        <v>12</v>
      </c>
      <c r="E41" s="58">
        <v>888882.22439999995</v>
      </c>
    </row>
    <row r="42" spans="1:5" s="1" customFormat="1" x14ac:dyDescent="0.3">
      <c r="A42" s="18">
        <v>5</v>
      </c>
      <c r="B42" s="28" t="s">
        <v>29</v>
      </c>
      <c r="C42" s="6" t="s">
        <v>114</v>
      </c>
      <c r="D42" s="10">
        <v>84</v>
      </c>
      <c r="E42" s="9">
        <v>9194533.1813965514</v>
      </c>
    </row>
    <row r="43" spans="1:5" s="1" customFormat="1" x14ac:dyDescent="0.3">
      <c r="A43" s="18">
        <v>6</v>
      </c>
      <c r="B43" s="28" t="s">
        <v>30</v>
      </c>
      <c r="C43" s="6" t="s">
        <v>114</v>
      </c>
      <c r="D43" s="10">
        <v>60</v>
      </c>
      <c r="E43" s="9">
        <v>2046675.1769719198</v>
      </c>
    </row>
    <row r="44" spans="1:5" s="1" customFormat="1" x14ac:dyDescent="0.3">
      <c r="A44" s="18">
        <v>7</v>
      </c>
      <c r="B44" s="28" t="s">
        <v>31</v>
      </c>
      <c r="C44" s="6" t="s">
        <v>114</v>
      </c>
      <c r="D44" s="10">
        <v>94</v>
      </c>
      <c r="E44" s="9">
        <v>10799312.58152231</v>
      </c>
    </row>
    <row r="45" spans="1:5" s="1" customFormat="1" x14ac:dyDescent="0.3">
      <c r="A45" s="18">
        <v>8</v>
      </c>
      <c r="B45" s="28" t="s">
        <v>32</v>
      </c>
      <c r="C45" s="6" t="s">
        <v>114</v>
      </c>
      <c r="D45" s="10">
        <v>65</v>
      </c>
      <c r="E45" s="9">
        <v>2418797.9364213599</v>
      </c>
    </row>
    <row r="46" spans="1:5" s="1" customFormat="1" x14ac:dyDescent="0.3">
      <c r="A46" s="18">
        <v>9</v>
      </c>
      <c r="B46" s="28" t="s">
        <v>116</v>
      </c>
      <c r="C46" s="6" t="s">
        <v>114</v>
      </c>
      <c r="D46" s="10">
        <v>86</v>
      </c>
      <c r="E46" s="9">
        <v>9876758.240387246</v>
      </c>
    </row>
    <row r="47" spans="1:5" s="1" customFormat="1" x14ac:dyDescent="0.3">
      <c r="A47" s="18">
        <v>10</v>
      </c>
      <c r="B47" s="28" t="s">
        <v>117</v>
      </c>
      <c r="C47" s="6" t="s">
        <v>114</v>
      </c>
      <c r="D47" s="10">
        <v>66</v>
      </c>
      <c r="E47" s="9">
        <v>2442055.6088869497</v>
      </c>
    </row>
    <row r="48" spans="1:5" s="1" customFormat="1" x14ac:dyDescent="0.3">
      <c r="A48" s="18">
        <v>11</v>
      </c>
      <c r="B48" s="28" t="s">
        <v>33</v>
      </c>
      <c r="C48" s="6" t="s">
        <v>114</v>
      </c>
      <c r="D48" s="10">
        <v>24</v>
      </c>
      <c r="E48" s="9">
        <v>3077765.3229464097</v>
      </c>
    </row>
    <row r="49" spans="1:5" s="1" customFormat="1" x14ac:dyDescent="0.3">
      <c r="A49" s="18">
        <v>12</v>
      </c>
      <c r="B49" s="28" t="s">
        <v>34</v>
      </c>
      <c r="C49" s="6" t="s">
        <v>114</v>
      </c>
      <c r="D49" s="10">
        <v>116</v>
      </c>
      <c r="E49" s="9">
        <v>4488730.7858588696</v>
      </c>
    </row>
    <row r="50" spans="1:5" s="1" customFormat="1" x14ac:dyDescent="0.3">
      <c r="A50" s="18">
        <v>13</v>
      </c>
      <c r="B50" s="28" t="s">
        <v>35</v>
      </c>
      <c r="C50" s="6" t="s">
        <v>114</v>
      </c>
      <c r="D50" s="10">
        <v>65</v>
      </c>
      <c r="E50" s="9">
        <v>8279731.3977500256</v>
      </c>
    </row>
    <row r="51" spans="1:5" s="1" customFormat="1" x14ac:dyDescent="0.3">
      <c r="A51" s="18">
        <v>14</v>
      </c>
      <c r="B51" s="28" t="s">
        <v>36</v>
      </c>
      <c r="C51" s="6" t="s">
        <v>114</v>
      </c>
      <c r="D51" s="10">
        <v>13</v>
      </c>
      <c r="E51" s="9">
        <v>511668.79424297996</v>
      </c>
    </row>
    <row r="52" spans="1:5" s="1" customFormat="1" x14ac:dyDescent="0.3">
      <c r="A52" s="18">
        <v>15</v>
      </c>
      <c r="B52" s="28" t="s">
        <v>37</v>
      </c>
      <c r="C52" s="6" t="s">
        <v>114</v>
      </c>
      <c r="D52" s="10">
        <v>42</v>
      </c>
      <c r="E52" s="9">
        <v>4798833.0854000691</v>
      </c>
    </row>
    <row r="53" spans="1:5" s="1" customFormat="1" x14ac:dyDescent="0.3">
      <c r="A53" s="18">
        <v>16</v>
      </c>
      <c r="B53" s="28" t="s">
        <v>38</v>
      </c>
      <c r="C53" s="6" t="s">
        <v>114</v>
      </c>
      <c r="D53" s="10">
        <v>35</v>
      </c>
      <c r="E53" s="9">
        <v>1348945.0030042198</v>
      </c>
    </row>
    <row r="54" spans="1:5" s="1" customFormat="1" x14ac:dyDescent="0.3">
      <c r="A54" s="18">
        <v>17</v>
      </c>
      <c r="B54" s="29" t="s">
        <v>39</v>
      </c>
      <c r="C54" s="6" t="s">
        <v>114</v>
      </c>
      <c r="D54" s="6">
        <v>128</v>
      </c>
      <c r="E54" s="9">
        <v>14869405.263000524</v>
      </c>
    </row>
    <row r="55" spans="1:5" s="1" customFormat="1" x14ac:dyDescent="0.3">
      <c r="A55" s="18">
        <v>18</v>
      </c>
      <c r="B55" s="29" t="s">
        <v>40</v>
      </c>
      <c r="C55" s="6" t="s">
        <v>114</v>
      </c>
      <c r="D55" s="6">
        <v>86</v>
      </c>
      <c r="E55" s="9">
        <v>3372362.5075105499</v>
      </c>
    </row>
    <row r="56" spans="1:5" s="1" customFormat="1" ht="41.4" x14ac:dyDescent="0.3">
      <c r="A56" s="18">
        <v>19</v>
      </c>
      <c r="B56" s="27" t="s">
        <v>118</v>
      </c>
      <c r="C56" s="7" t="s">
        <v>115</v>
      </c>
      <c r="D56" s="7">
        <v>62</v>
      </c>
      <c r="E56" s="9">
        <v>5835258.3246999998</v>
      </c>
    </row>
    <row r="57" spans="1:5" s="1" customFormat="1" ht="27.6" x14ac:dyDescent="0.3">
      <c r="A57" s="18">
        <v>20</v>
      </c>
      <c r="B57" s="30" t="s">
        <v>41</v>
      </c>
      <c r="C57" s="6" t="s">
        <v>114</v>
      </c>
      <c r="D57" s="11">
        <v>2</v>
      </c>
      <c r="E57" s="59">
        <v>771790.10634906602</v>
      </c>
    </row>
    <row r="58" spans="1:5" s="1" customFormat="1" ht="27.6" x14ac:dyDescent="0.3">
      <c r="A58" s="18">
        <v>21</v>
      </c>
      <c r="B58" s="30" t="s">
        <v>42</v>
      </c>
      <c r="C58" s="6" t="s">
        <v>114</v>
      </c>
      <c r="D58" s="11">
        <v>5</v>
      </c>
      <c r="E58" s="59">
        <v>1634983.4933023017</v>
      </c>
    </row>
    <row r="59" spans="1:5" s="1" customFormat="1" ht="27.6" x14ac:dyDescent="0.3">
      <c r="A59" s="18">
        <v>22</v>
      </c>
      <c r="B59" s="30" t="s">
        <v>43</v>
      </c>
      <c r="C59" s="6" t="s">
        <v>114</v>
      </c>
      <c r="D59" s="11">
        <v>148</v>
      </c>
      <c r="E59" s="60">
        <v>38172788.614513449</v>
      </c>
    </row>
    <row r="60" spans="1:5" s="1" customFormat="1" ht="27.6" x14ac:dyDescent="0.3">
      <c r="A60" s="18">
        <v>23</v>
      </c>
      <c r="B60" s="30" t="s">
        <v>44</v>
      </c>
      <c r="C60" s="6" t="s">
        <v>114</v>
      </c>
      <c r="D60" s="11">
        <v>35</v>
      </c>
      <c r="E60" s="60">
        <v>9013496.4136510249</v>
      </c>
    </row>
    <row r="61" spans="1:5" s="1" customFormat="1" ht="27.6" x14ac:dyDescent="0.3">
      <c r="A61" s="18">
        <v>24</v>
      </c>
      <c r="B61" s="30" t="s">
        <v>45</v>
      </c>
      <c r="C61" s="6" t="s">
        <v>114</v>
      </c>
      <c r="D61" s="11">
        <v>111</v>
      </c>
      <c r="E61" s="60">
        <v>5907593.2249580054</v>
      </c>
    </row>
    <row r="62" spans="1:5" s="1" customFormat="1" ht="27.6" x14ac:dyDescent="0.3">
      <c r="A62" s="18">
        <v>25</v>
      </c>
      <c r="B62" s="30" t="s">
        <v>45</v>
      </c>
      <c r="C62" s="6" t="s">
        <v>114</v>
      </c>
      <c r="D62" s="11">
        <v>57</v>
      </c>
      <c r="E62" s="60">
        <v>3030115.752137397</v>
      </c>
    </row>
    <row r="63" spans="1:5" s="1" customFormat="1" ht="41.4" x14ac:dyDescent="0.3">
      <c r="A63" s="18">
        <v>26</v>
      </c>
      <c r="B63" s="30" t="s">
        <v>46</v>
      </c>
      <c r="C63" s="6" t="s">
        <v>114</v>
      </c>
      <c r="D63" s="11">
        <v>5</v>
      </c>
      <c r="E63" s="9">
        <v>1263791.2130541874</v>
      </c>
    </row>
    <row r="64" spans="1:5" s="1" customFormat="1" ht="41.4" x14ac:dyDescent="0.3">
      <c r="A64" s="18">
        <v>27</v>
      </c>
      <c r="B64" s="30" t="s">
        <v>46</v>
      </c>
      <c r="C64" s="6" t="s">
        <v>114</v>
      </c>
      <c r="D64" s="11">
        <v>3</v>
      </c>
      <c r="E64" s="9">
        <v>982185.26581902872</v>
      </c>
    </row>
    <row r="65" spans="1:5" s="1" customFormat="1" ht="27.6" x14ac:dyDescent="0.3">
      <c r="A65" s="18">
        <v>28</v>
      </c>
      <c r="B65" s="30" t="s">
        <v>47</v>
      </c>
      <c r="C65" s="6" t="s">
        <v>114</v>
      </c>
      <c r="D65" s="11">
        <v>8</v>
      </c>
      <c r="E65" s="9">
        <v>1744896.4144392216</v>
      </c>
    </row>
    <row r="66" spans="1:5" ht="57" customHeight="1" x14ac:dyDescent="0.3">
      <c r="A66" s="18">
        <v>29</v>
      </c>
      <c r="B66" s="30" t="s">
        <v>47</v>
      </c>
      <c r="C66" s="6" t="s">
        <v>114</v>
      </c>
      <c r="D66" s="11">
        <v>3</v>
      </c>
      <c r="E66" s="9">
        <v>772862.94130064617</v>
      </c>
    </row>
    <row r="67" spans="1:5" ht="39" customHeight="1" x14ac:dyDescent="0.3">
      <c r="A67" s="18">
        <v>30</v>
      </c>
      <c r="B67" s="30" t="s">
        <v>48</v>
      </c>
      <c r="C67" s="6" t="s">
        <v>114</v>
      </c>
      <c r="D67" s="11">
        <v>8</v>
      </c>
      <c r="E67" s="9">
        <v>284636.26582515915</v>
      </c>
    </row>
    <row r="68" spans="1:5" ht="46.5" customHeight="1" x14ac:dyDescent="0.3">
      <c r="A68" s="18">
        <v>31</v>
      </c>
      <c r="B68" s="30" t="s">
        <v>48</v>
      </c>
      <c r="C68" s="6" t="s">
        <v>114</v>
      </c>
      <c r="D68" s="11">
        <v>20</v>
      </c>
      <c r="E68" s="9">
        <v>927640.98187923653</v>
      </c>
    </row>
    <row r="69" spans="1:5" ht="42" customHeight="1" x14ac:dyDescent="0.3">
      <c r="A69" s="18">
        <v>32</v>
      </c>
      <c r="B69" s="30" t="s">
        <v>119</v>
      </c>
      <c r="C69" s="6" t="s">
        <v>114</v>
      </c>
      <c r="D69" s="11">
        <v>2</v>
      </c>
      <c r="E69" s="60">
        <v>586415.47168592317</v>
      </c>
    </row>
    <row r="70" spans="1:5" ht="34.5" customHeight="1" x14ac:dyDescent="0.3">
      <c r="A70" s="18">
        <v>33</v>
      </c>
      <c r="B70" s="30" t="s">
        <v>49</v>
      </c>
      <c r="C70" s="6" t="s">
        <v>114</v>
      </c>
      <c r="D70" s="11">
        <v>10</v>
      </c>
      <c r="E70" s="9">
        <v>335481.12540720036</v>
      </c>
    </row>
    <row r="71" spans="1:5" ht="27.6" x14ac:dyDescent="0.3">
      <c r="A71" s="18">
        <v>34</v>
      </c>
      <c r="B71" s="30" t="s">
        <v>50</v>
      </c>
      <c r="C71" s="6" t="s">
        <v>114</v>
      </c>
      <c r="D71" s="11">
        <v>33</v>
      </c>
      <c r="E71" s="9">
        <v>8986987.0436778348</v>
      </c>
    </row>
    <row r="72" spans="1:5" ht="27.6" x14ac:dyDescent="0.3">
      <c r="A72" s="18">
        <v>35</v>
      </c>
      <c r="B72" s="30" t="s">
        <v>51</v>
      </c>
      <c r="C72" s="6" t="s">
        <v>114</v>
      </c>
      <c r="D72" s="11">
        <v>43</v>
      </c>
      <c r="E72" s="9">
        <v>2313324.1270291237</v>
      </c>
    </row>
    <row r="73" spans="1:5" ht="27.6" x14ac:dyDescent="0.3">
      <c r="A73" s="18">
        <v>36</v>
      </c>
      <c r="B73" s="30" t="s">
        <v>52</v>
      </c>
      <c r="C73" s="6" t="s">
        <v>114</v>
      </c>
      <c r="D73" s="11">
        <v>6</v>
      </c>
      <c r="E73" s="9">
        <v>2720033.5259834221</v>
      </c>
    </row>
    <row r="74" spans="1:5" ht="27.6" x14ac:dyDescent="0.3">
      <c r="A74" s="18">
        <v>37</v>
      </c>
      <c r="B74" s="30" t="s">
        <v>53</v>
      </c>
      <c r="C74" s="6" t="s">
        <v>114</v>
      </c>
      <c r="D74" s="11">
        <v>2</v>
      </c>
      <c r="E74" s="60">
        <v>512625.08799305034</v>
      </c>
    </row>
    <row r="75" spans="1:5" ht="27.6" x14ac:dyDescent="0.3">
      <c r="A75" s="18">
        <v>38</v>
      </c>
      <c r="B75" s="30" t="s">
        <v>54</v>
      </c>
      <c r="C75" s="6" t="s">
        <v>114</v>
      </c>
      <c r="D75" s="11">
        <v>19</v>
      </c>
      <c r="E75" s="60">
        <v>849424.60821362038</v>
      </c>
    </row>
    <row r="76" spans="1:5" ht="41.4" x14ac:dyDescent="0.3">
      <c r="A76" s="18">
        <v>39</v>
      </c>
      <c r="B76" s="30" t="s">
        <v>120</v>
      </c>
      <c r="C76" s="6" t="s">
        <v>114</v>
      </c>
      <c r="D76" s="11">
        <v>1</v>
      </c>
      <c r="E76" s="9">
        <v>357345.65</v>
      </c>
    </row>
    <row r="77" spans="1:5" ht="27.6" x14ac:dyDescent="0.3">
      <c r="A77" s="18">
        <v>40</v>
      </c>
      <c r="B77" s="30" t="s">
        <v>121</v>
      </c>
      <c r="C77" s="6" t="s">
        <v>114</v>
      </c>
      <c r="D77" s="11">
        <v>28</v>
      </c>
      <c r="E77" s="60">
        <v>1595935.7379308157</v>
      </c>
    </row>
    <row r="78" spans="1:5" ht="27.6" x14ac:dyDescent="0.3">
      <c r="A78" s="18">
        <v>41</v>
      </c>
      <c r="B78" s="30" t="s">
        <v>122</v>
      </c>
      <c r="C78" s="6" t="s">
        <v>114</v>
      </c>
      <c r="D78" s="11">
        <v>7</v>
      </c>
      <c r="E78" s="60">
        <v>2069983.7324928925</v>
      </c>
    </row>
    <row r="79" spans="1:5" ht="41.4" x14ac:dyDescent="0.3">
      <c r="A79" s="18">
        <v>42</v>
      </c>
      <c r="B79" s="27" t="s">
        <v>118</v>
      </c>
      <c r="C79" s="7" t="s">
        <v>115</v>
      </c>
      <c r="D79" s="12">
        <v>20</v>
      </c>
      <c r="E79" s="61">
        <v>272241.98533362453</v>
      </c>
    </row>
    <row r="80" spans="1:5" ht="55.2" x14ac:dyDescent="0.3">
      <c r="A80" s="18">
        <v>43</v>
      </c>
      <c r="B80" s="27" t="s">
        <v>55</v>
      </c>
      <c r="C80" s="7" t="s">
        <v>115</v>
      </c>
      <c r="D80" s="12">
        <v>19</v>
      </c>
      <c r="E80" s="9">
        <v>5269138.4056799999</v>
      </c>
    </row>
    <row r="81" spans="1:5" ht="27.6" x14ac:dyDescent="0.3">
      <c r="A81" s="18">
        <v>44</v>
      </c>
      <c r="B81" s="27" t="s">
        <v>57</v>
      </c>
      <c r="C81" s="7" t="s">
        <v>115</v>
      </c>
      <c r="D81" s="12">
        <v>31</v>
      </c>
      <c r="E81" s="9">
        <v>3436394.6123999995</v>
      </c>
    </row>
    <row r="82" spans="1:5" ht="41.4" x14ac:dyDescent="0.3">
      <c r="A82" s="18">
        <v>45</v>
      </c>
      <c r="B82" s="27" t="s">
        <v>56</v>
      </c>
      <c r="C82" s="7" t="s">
        <v>115</v>
      </c>
      <c r="D82" s="12">
        <v>1</v>
      </c>
      <c r="E82" s="9">
        <v>6261874.6270399988</v>
      </c>
    </row>
    <row r="83" spans="1:5" ht="55.2" x14ac:dyDescent="0.3">
      <c r="A83" s="18">
        <v>46</v>
      </c>
      <c r="B83" s="27" t="s">
        <v>58</v>
      </c>
      <c r="C83" s="7" t="s">
        <v>115</v>
      </c>
      <c r="D83" s="12">
        <v>13</v>
      </c>
      <c r="E83" s="9">
        <v>1909108.1179999998</v>
      </c>
    </row>
    <row r="84" spans="1:5" ht="55.2" x14ac:dyDescent="0.3">
      <c r="A84" s="18">
        <v>47</v>
      </c>
      <c r="B84" s="27" t="s">
        <v>59</v>
      </c>
      <c r="C84" s="7" t="s">
        <v>115</v>
      </c>
      <c r="D84" s="12">
        <v>3</v>
      </c>
      <c r="E84" s="9">
        <v>610914.59775999992</v>
      </c>
    </row>
    <row r="85" spans="1:5" ht="27.6" x14ac:dyDescent="0.3">
      <c r="A85" s="18">
        <v>48</v>
      </c>
      <c r="B85" s="27" t="s">
        <v>60</v>
      </c>
      <c r="C85" s="7" t="s">
        <v>115</v>
      </c>
      <c r="D85" s="12">
        <v>31</v>
      </c>
      <c r="E85" s="9">
        <v>1832743.7932800001</v>
      </c>
    </row>
    <row r="86" spans="1:5" ht="41.4" x14ac:dyDescent="0.3">
      <c r="A86" s="18">
        <v>49</v>
      </c>
      <c r="B86" s="27" t="s">
        <v>61</v>
      </c>
      <c r="C86" s="7" t="s">
        <v>115</v>
      </c>
      <c r="D86" s="12">
        <v>181</v>
      </c>
      <c r="E86" s="9">
        <v>1527286.4944</v>
      </c>
    </row>
    <row r="87" spans="1:5" ht="41.4" x14ac:dyDescent="0.3">
      <c r="A87" s="18">
        <v>50</v>
      </c>
      <c r="B87" s="27" t="s">
        <v>62</v>
      </c>
      <c r="C87" s="7" t="s">
        <v>115</v>
      </c>
      <c r="D87" s="12">
        <v>43</v>
      </c>
      <c r="E87" s="9">
        <v>610914.59775999992</v>
      </c>
    </row>
    <row r="88" spans="1:5" ht="41.4" x14ac:dyDescent="0.3">
      <c r="A88" s="18">
        <v>51</v>
      </c>
      <c r="B88" s="27" t="s">
        <v>63</v>
      </c>
      <c r="C88" s="7" t="s">
        <v>115</v>
      </c>
      <c r="D88" s="12">
        <v>10</v>
      </c>
      <c r="E88" s="9">
        <v>916371.89664000005</v>
      </c>
    </row>
    <row r="89" spans="1:5" ht="55.2" x14ac:dyDescent="0.3">
      <c r="A89" s="18">
        <v>52</v>
      </c>
      <c r="B89" s="27" t="s">
        <v>123</v>
      </c>
      <c r="C89" s="7" t="s">
        <v>115</v>
      </c>
      <c r="D89" s="12">
        <v>2</v>
      </c>
      <c r="E89" s="9">
        <v>8705533.0180799998</v>
      </c>
    </row>
    <row r="90" spans="1:5" ht="96.6" x14ac:dyDescent="0.3">
      <c r="A90" s="18">
        <v>53</v>
      </c>
      <c r="B90" s="27" t="s">
        <v>64</v>
      </c>
      <c r="C90" s="7" t="s">
        <v>115</v>
      </c>
      <c r="D90" s="12">
        <v>24</v>
      </c>
      <c r="E90" s="9">
        <v>4429130.8337599998</v>
      </c>
    </row>
    <row r="91" spans="1:5" ht="27.6" x14ac:dyDescent="0.3">
      <c r="A91" s="18">
        <v>54</v>
      </c>
      <c r="B91" s="27" t="s">
        <v>65</v>
      </c>
      <c r="C91" s="7" t="s">
        <v>124</v>
      </c>
      <c r="D91" s="12">
        <v>18200</v>
      </c>
      <c r="E91" s="9">
        <v>21382010.921599995</v>
      </c>
    </row>
    <row r="92" spans="1:5" ht="41.4" x14ac:dyDescent="0.3">
      <c r="A92" s="18">
        <v>55</v>
      </c>
      <c r="B92" s="27" t="s">
        <v>66</v>
      </c>
      <c r="C92" s="7" t="s">
        <v>115</v>
      </c>
      <c r="D92" s="12">
        <v>87</v>
      </c>
      <c r="E92" s="9">
        <v>2901844.3393599996</v>
      </c>
    </row>
    <row r="93" spans="1:5" ht="55.2" x14ac:dyDescent="0.3">
      <c r="A93" s="18">
        <v>56</v>
      </c>
      <c r="B93" s="27" t="s">
        <v>67</v>
      </c>
      <c r="C93" s="7" t="s">
        <v>93</v>
      </c>
      <c r="D93" s="7">
        <v>56349</v>
      </c>
      <c r="E93" s="9">
        <v>3054572.9887999999</v>
      </c>
    </row>
    <row r="94" spans="1:5" ht="41.4" x14ac:dyDescent="0.3">
      <c r="A94" s="18">
        <v>57</v>
      </c>
      <c r="B94" s="27" t="s">
        <v>68</v>
      </c>
      <c r="C94" s="7" t="s">
        <v>125</v>
      </c>
      <c r="D94" s="62">
        <v>23.195</v>
      </c>
      <c r="E94" s="9">
        <v>13516485.475439999</v>
      </c>
    </row>
    <row r="95" spans="1:5" x14ac:dyDescent="0.3">
      <c r="A95" s="19"/>
      <c r="B95" s="20" t="s">
        <v>23</v>
      </c>
      <c r="C95" s="21"/>
      <c r="D95" s="21"/>
      <c r="E95" s="22">
        <f>SUM(E38:E94)</f>
        <v>259646440.46291855</v>
      </c>
    </row>
    <row r="96" spans="1:5" x14ac:dyDescent="0.3">
      <c r="A96" s="48" t="s">
        <v>69</v>
      </c>
      <c r="B96" s="49"/>
      <c r="C96" s="49"/>
      <c r="D96" s="49"/>
      <c r="E96" s="50"/>
    </row>
    <row r="97" spans="1:5" ht="27.6" x14ac:dyDescent="0.3">
      <c r="A97" s="42">
        <v>1</v>
      </c>
      <c r="B97" s="7" t="s">
        <v>102</v>
      </c>
      <c r="C97" s="13" t="s">
        <v>103</v>
      </c>
      <c r="D97" s="43">
        <v>4044</v>
      </c>
      <c r="E97" s="15">
        <v>803501366</v>
      </c>
    </row>
    <row r="98" spans="1:5" x14ac:dyDescent="0.3">
      <c r="A98" s="42">
        <v>2</v>
      </c>
      <c r="B98" s="7" t="s">
        <v>70</v>
      </c>
      <c r="C98" s="13" t="s">
        <v>103</v>
      </c>
      <c r="D98" s="43">
        <v>328</v>
      </c>
      <c r="E98" s="15">
        <v>3203000</v>
      </c>
    </row>
    <row r="99" spans="1:5" ht="41.4" x14ac:dyDescent="0.3">
      <c r="A99" s="42">
        <v>3</v>
      </c>
      <c r="B99" s="7" t="s">
        <v>104</v>
      </c>
      <c r="C99" s="13" t="s">
        <v>103</v>
      </c>
      <c r="D99" s="43">
        <v>3584</v>
      </c>
      <c r="E99" s="15">
        <v>496262538.24000001</v>
      </c>
    </row>
    <row r="100" spans="1:5" ht="27.6" x14ac:dyDescent="0.3">
      <c r="A100" s="42">
        <v>4</v>
      </c>
      <c r="B100" s="7" t="s">
        <v>105</v>
      </c>
      <c r="C100" s="13" t="s">
        <v>103</v>
      </c>
      <c r="D100" s="43">
        <v>3924</v>
      </c>
      <c r="E100" s="15">
        <v>543341015.63999999</v>
      </c>
    </row>
    <row r="101" spans="1:5" ht="27.6" x14ac:dyDescent="0.3">
      <c r="A101" s="42">
        <v>5</v>
      </c>
      <c r="B101" s="7" t="s">
        <v>106</v>
      </c>
      <c r="C101" s="13" t="s">
        <v>103</v>
      </c>
      <c r="D101" s="43">
        <v>631</v>
      </c>
      <c r="E101" s="15">
        <v>87372186.120000005</v>
      </c>
    </row>
    <row r="102" spans="1:5" ht="27.6" x14ac:dyDescent="0.3">
      <c r="A102" s="42">
        <v>6</v>
      </c>
      <c r="B102" s="44" t="s">
        <v>107</v>
      </c>
      <c r="C102" s="13" t="s">
        <v>108</v>
      </c>
      <c r="D102" s="43">
        <v>287029</v>
      </c>
      <c r="E102" s="15">
        <v>18311532.100000001</v>
      </c>
    </row>
    <row r="103" spans="1:5" ht="27.6" x14ac:dyDescent="0.3">
      <c r="A103" s="42">
        <v>7</v>
      </c>
      <c r="B103" s="7" t="s">
        <v>11</v>
      </c>
      <c r="C103" s="13" t="s">
        <v>108</v>
      </c>
      <c r="D103" s="43">
        <v>339156</v>
      </c>
      <c r="E103" s="8">
        <v>69482889.719999999</v>
      </c>
    </row>
    <row r="104" spans="1:5" ht="41.4" x14ac:dyDescent="0.3">
      <c r="A104" s="42">
        <v>8</v>
      </c>
      <c r="B104" s="7" t="s">
        <v>109</v>
      </c>
      <c r="C104" s="13" t="s">
        <v>108</v>
      </c>
      <c r="D104" s="43">
        <v>3024</v>
      </c>
      <c r="E104" s="15">
        <v>621152.67000000004</v>
      </c>
    </row>
    <row r="105" spans="1:5" ht="55.2" x14ac:dyDescent="0.3">
      <c r="A105" s="42">
        <v>9</v>
      </c>
      <c r="B105" s="7" t="s">
        <v>110</v>
      </c>
      <c r="C105" s="13" t="s">
        <v>108</v>
      </c>
      <c r="D105" s="43">
        <v>181944</v>
      </c>
      <c r="E105" s="15">
        <v>37274867.280000001</v>
      </c>
    </row>
    <row r="106" spans="1:5" ht="82.8" x14ac:dyDescent="0.3">
      <c r="A106" s="42">
        <v>10</v>
      </c>
      <c r="B106" s="7" t="s">
        <v>111</v>
      </c>
      <c r="C106" s="13" t="s">
        <v>108</v>
      </c>
      <c r="D106" s="43">
        <v>73152</v>
      </c>
      <c r="E106" s="15">
        <v>14986650.24</v>
      </c>
    </row>
    <row r="107" spans="1:5" ht="27.6" x14ac:dyDescent="0.3">
      <c r="A107" s="42">
        <v>11</v>
      </c>
      <c r="B107" s="7" t="s">
        <v>11</v>
      </c>
      <c r="C107" s="13" t="s">
        <v>108</v>
      </c>
      <c r="D107" s="43">
        <v>76580</v>
      </c>
      <c r="E107" s="15">
        <v>20659092.079999998</v>
      </c>
    </row>
    <row r="108" spans="1:5" ht="41.4" x14ac:dyDescent="0.3">
      <c r="A108" s="42">
        <v>12</v>
      </c>
      <c r="B108" s="7" t="s">
        <v>112</v>
      </c>
      <c r="C108" s="13" t="s">
        <v>108</v>
      </c>
      <c r="D108" s="43">
        <v>34632.5</v>
      </c>
      <c r="E108" s="15">
        <v>9343155.8499999996</v>
      </c>
    </row>
    <row r="109" spans="1:5" x14ac:dyDescent="0.3">
      <c r="A109" s="45"/>
      <c r="B109" s="20" t="s">
        <v>23</v>
      </c>
      <c r="C109" s="23"/>
      <c r="D109" s="24"/>
      <c r="E109" s="25">
        <f>SUM(E97:E108)</f>
        <v>2104359445.9399998</v>
      </c>
    </row>
    <row r="111" spans="1:5" ht="45" customHeight="1" x14ac:dyDescent="0.3">
      <c r="B111" s="56"/>
      <c r="C111" s="56"/>
      <c r="D111" s="56"/>
      <c r="E111" s="56"/>
    </row>
  </sheetData>
  <mergeCells count="11">
    <mergeCell ref="A1:E1"/>
    <mergeCell ref="A2:A3"/>
    <mergeCell ref="B2:B3"/>
    <mergeCell ref="C2:C3"/>
    <mergeCell ref="B111:E111"/>
    <mergeCell ref="A12:E12"/>
    <mergeCell ref="A37:E37"/>
    <mergeCell ref="A96:E96"/>
    <mergeCell ref="D2:D3"/>
    <mergeCell ref="E2:E3"/>
    <mergeCell ref="A4:E4"/>
  </mergeCells>
  <pageMargins left="0.78740157480314965" right="0.39370078740157483" top="0.59055118110236227" bottom="0.19685039370078741" header="0.31496062992125984" footer="0.31496062992125984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Объемы</vt:lpstr>
      <vt:lpstr>Лист1</vt:lpstr>
      <vt:lpstr>Объемы!Заголовки_для_печати</vt:lpstr>
      <vt:lpstr>Объемы!Область_печати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Perminova-AA</dc:creator>
  <cp:lastModifiedBy>Еремеева Людмила Валерьевна</cp:lastModifiedBy>
  <cp:lastPrinted>2021-11-16T08:50:48Z</cp:lastPrinted>
  <dcterms:created xsi:type="dcterms:W3CDTF">2017-11-23T08:04:22Z</dcterms:created>
  <dcterms:modified xsi:type="dcterms:W3CDTF">2022-11-16T11:24:17Z</dcterms:modified>
</cp:coreProperties>
</file>