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000" activeTab="0"/>
  </bookViews>
  <sheets>
    <sheet name="поступлен." sheetId="1" r:id="rId1"/>
  </sheets>
  <definedNames>
    <definedName name="_xlnm.Print_Area" localSheetId="0">'поступлен.'!$A$1:$C$51</definedName>
  </definedNames>
  <calcPr fullCalcOnLoad="1"/>
</workbook>
</file>

<file path=xl/sharedStrings.xml><?xml version="1.0" encoding="utf-8"?>
<sst xmlns="http://schemas.openxmlformats.org/spreadsheetml/2006/main" count="47" uniqueCount="34">
  <si>
    <t xml:space="preserve">Наименование </t>
  </si>
  <si>
    <t>БЕЗВОЗМЕЗДНЫЕ ПОСТУПЛЕНИЯ, всего</t>
  </si>
  <si>
    <t>Субсидии бюджетам бюджетной системы Российской Федерации (межбюджетные субсидии)</t>
  </si>
  <si>
    <t>Администрация муниципального образования городского округа "Воркута"</t>
  </si>
  <si>
    <t>Сумма
 (тыс.рублей)</t>
  </si>
  <si>
    <t>Управление физической культуры и спорта администрации муниципального образования городского округа "Воркута"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</si>
  <si>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</si>
  <si>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Субвенции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</si>
  <si>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Субвенции бюджетам бюджетной системы Российской Федерации</t>
  </si>
  <si>
    <t>Субвенции на осуществление государственного 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</si>
  <si>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>Субвенции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</si>
  <si>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Субсидии на мероприятия по проведению оздоровительной кампании детей</t>
  </si>
  <si>
    <t>Субсидии на организацию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</si>
  <si>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2020 год</t>
  </si>
  <si>
    <t>2021 год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</si>
  <si>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</si>
  <si>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Субвенции на осуществление 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</si>
  <si>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РАСПРЕДЕЛЕНИЕ МЕЖБЮДЖЕТНЫХ ТРАНСФЕРТОВ  
ГЛАВНЫМ РАСПОРЯДИТЕЛЯМ БЮДЖЕТНЫХ СРЕДСТВ БЮДЖЕТА
МУНИЦИПАЛЬНОГО  ОБРАЗОВАНИЯ  ГОРОДСКОГО ОКРУГА «ВОРКУТА»
НА  ПЛАНОВЫЙ ПЕРИОД 2020 И 2021  ГОДОВ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</si>
  <si>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</si>
  <si>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</si>
  <si>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Субвенции на осуществление государственных полномочий Республики Коми, предусмотренных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</si>
  <si>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Управление образования администрации муниципального образования городского округа «Воркута»</t>
  </si>
  <si>
    <t>Управление культуры администрации муниципального образования городского округа «Воркута»</t>
  </si>
  <si>
    <t>Администрация муниципального образования городского округа «Воркута»</t>
  </si>
  <si>
    <t>Управление городского хозяйства и благоустройства администрации муниципального образования городского округа «Воркута»</t>
  </si>
  <si>
    <t>финансовое управление администрации муниципального образования городского округа «Воркута»</t>
  </si>
  <si>
    <t>Управление физической культуры и спорта администрации муниципального образования городского округа «Воркута»</t>
  </si>
  <si>
    <t xml:space="preserve">Субвенции на осуществление  государственных полномочий Республики Коми, предусмотренных пунктами 7-10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 </t>
  </si>
  <si>
    <t>Субвенции на 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</si>
  <si>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</si>
  <si>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Субвенции на осуществление государственных полномочий Республики Коми, предусмотренных пунктами 11 и 12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</si>
  <si>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Управление общественных отношений, опеки и попечительства администрации муниципального образования городского округа  «Воркута»</t>
  </si>
  <si>
    <t>Обеспечение мероприятий по расселению непригодного для проживания жилищного фонда</t>
  </si>
  <si>
    <t>Комитет по управлению муниципальным имуществом администрации муниципального образования городского округа «Воркута»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</si>
</sst>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00_р_._-;\-* #,##0.000_р_._-;_-* &quot;-&quot;???_р_._-;_-@_-"/>
    <numFmt numFmtId="182" formatCode="#,##0.000_р_."/>
    <numFmt numFmtId="183" formatCode="#,##0.000_р_.;\-#,##0.000_р_."/>
    <numFmt numFmtId="184" formatCode="#,##0.000"/>
    <numFmt numFmtId="185" formatCode="0.000"/>
    <numFmt numFmtId="186" formatCode="000000"/>
    <numFmt numFmtId="187" formatCode="_-* #,##0.000_р_._-;\-* #,##0.000_р_._-;_-* &quot;-&quot;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-* #,##0.000&quot;р.&quot;_-;\-* #,##0.000&quot;р.&quot;_-;_-* &quot;-&quot;???&quot;р.&quot;_-;_-@_-"/>
    <numFmt numFmtId="194" formatCode="#,##0.000_ ;\-#,##0.000\ "/>
    <numFmt numFmtId="195" formatCode="#,##0.0"/>
    <numFmt numFmtId="196" formatCode="#,##0.00&quot;р.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 horizontal="left"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95" fontId="0" fillId="0" borderId="0" xfId="0" applyNumberForma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95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justify" vertical="top" wrapText="1"/>
    </xf>
    <xf numFmtId="0" fontId="0" fillId="0" borderId="0" xfId="0" applyAlignment="1">
      <alignment vertical="top"/>
    </xf>
    <xf numFmtId="195" fontId="0" fillId="0" borderId="0" xfId="0" applyNumberFormat="1" applyAlignment="1">
      <alignment horizontal="right" vertical="top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195" fontId="5" fillId="0" borderId="11" xfId="0" applyNumberFormat="1" applyFont="1" applyBorder="1" applyAlignment="1">
      <alignment horizontal="right" vertical="top" wrapText="1"/>
    </xf>
    <xf numFmtId="195" fontId="6" fillId="33" borderId="10" xfId="0" applyNumberFormat="1" applyFont="1" applyFill="1" applyBorder="1" applyAlignment="1">
      <alignment horizontal="right" vertical="top" wrapText="1"/>
    </xf>
    <xf numFmtId="195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195" fontId="0" fillId="0" borderId="0" xfId="0" applyNumberFormat="1" applyBorder="1" applyAlignment="1">
      <alignment horizontal="right" vertical="top" wrapText="1"/>
    </xf>
    <xf numFmtId="195" fontId="0" fillId="0" borderId="0" xfId="0" applyNumberFormat="1" applyAlignment="1">
      <alignment horizontal="right" vertical="top" wrapText="1"/>
    </xf>
    <xf numFmtId="2" fontId="8" fillId="33" borderId="10" xfId="0" applyNumberFormat="1" applyFont="1" applyFill="1" applyBorder="1" applyAlignment="1">
      <alignment horizontal="justify" vertical="top" wrapText="1"/>
    </xf>
    <xf numFmtId="19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5" fontId="9" fillId="0" borderId="0" xfId="0" applyNumberFormat="1" applyFont="1" applyFill="1" applyBorder="1" applyAlignment="1">
      <alignment vertical="center"/>
    </xf>
    <xf numFmtId="195" fontId="5" fillId="3" borderId="10" xfId="0" applyNumberFormat="1" applyFont="1" applyFill="1" applyBorder="1" applyAlignment="1">
      <alignment horizontal="right" vertical="top" wrapText="1"/>
    </xf>
    <xf numFmtId="195" fontId="6" fillId="33" borderId="10" xfId="0" applyNumberFormat="1" applyFont="1" applyFill="1" applyBorder="1" applyAlignment="1">
      <alignment vertical="top"/>
    </xf>
    <xf numFmtId="49" fontId="5" fillId="0" borderId="11" xfId="0" applyNumberFormat="1" applyFont="1" applyBorder="1" applyAlignment="1">
      <alignment horizontal="justify" vertical="top" wrapText="1"/>
    </xf>
    <xf numFmtId="49" fontId="5" fillId="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/>
    </xf>
    <xf numFmtId="195" fontId="8" fillId="33" borderId="10" xfId="0" applyNumberFormat="1" applyFont="1" applyFill="1" applyBorder="1" applyAlignment="1">
      <alignment vertical="top"/>
    </xf>
    <xf numFmtId="0" fontId="8" fillId="33" borderId="10" xfId="0" applyNumberFormat="1" applyFont="1" applyFill="1" applyBorder="1" applyAlignment="1">
      <alignment horizontal="justify" vertical="top" wrapText="1"/>
    </xf>
    <xf numFmtId="195" fontId="6" fillId="0" borderId="10" xfId="0" applyNumberFormat="1" applyFont="1" applyFill="1" applyBorder="1" applyAlignment="1">
      <alignment horizontal="right" vertical="top" wrapText="1"/>
    </xf>
    <xf numFmtId="195" fontId="8" fillId="0" borderId="10" xfId="0" applyNumberFormat="1" applyFont="1" applyFill="1" applyBorder="1" applyAlignment="1">
      <alignment horizontal="right" vertical="top"/>
    </xf>
    <xf numFmtId="195" fontId="8" fillId="0" borderId="10" xfId="0" applyNumberFormat="1" applyFont="1" applyFill="1" applyBorder="1" applyAlignment="1">
      <alignment horizontal="right" vertical="top" wrapText="1"/>
    </xf>
    <xf numFmtId="195" fontId="6" fillId="0" borderId="10" xfId="0" applyNumberFormat="1" applyFont="1" applyFill="1" applyBorder="1" applyAlignment="1">
      <alignment vertical="top"/>
    </xf>
    <xf numFmtId="0" fontId="11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horizontal="left" vertical="top" wrapText="1" indent="1"/>
    </xf>
    <xf numFmtId="0" fontId="8" fillId="33" borderId="10" xfId="0" applyFont="1" applyFill="1" applyBorder="1" applyAlignment="1">
      <alignment horizontal="justify" vertical="top" wrapText="1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5" fontId="6" fillId="0" borderId="13" xfId="0" applyNumberFormat="1" applyFont="1" applyBorder="1" applyAlignment="1">
      <alignment horizontal="center" vertical="center" wrapText="1"/>
    </xf>
    <xf numFmtId="195" fontId="0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3086100</xdr:colOff>
      <xdr:row>0</xdr:row>
      <xdr:rowOff>66675</xdr:rowOff>
    </xdr:from>
    <xdr:ext cx="2990850" cy="1295400"/>
    <xdr:sp>
      <xdr:nvSpPr>
        <xdr:cNvPr id="1" name="Text Box 1"/>
        <xdr:cNvSpPr txBox="1">
          <a:spLocks noChangeArrowheads="1"/>
        </xdr:cNvSpPr>
      </xdr:nvSpPr>
      <xdr:spPr>
        <a:xfrm>
          <a:off x="3086100" y="66675"/>
          <a:ext cx="29908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   решению        Совета      муниципального образования   городского   округа  «Воркута» от 21 декабря 2018 года  № 563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 бюджете    муниципального образования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 округа  «Воркута» на 2019 год и плановый  период  2020  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2021 годов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</a:t>
          </a:r>
        </a:p>
      </xdr:txBody>
    </xdr:sp>
    <xdr:clientData/>
  </xdr:oneCellAnchor>
  <xdr:oneCellAnchor>
    <xdr:from>
      <xdr:col>0</xdr:col>
      <xdr:colOff>3028950</xdr:colOff>
      <xdr:row>0</xdr:row>
      <xdr:rowOff>0</xdr:rowOff>
    </xdr:from>
    <xdr:ext cx="3038475" cy="28575"/>
    <xdr:sp>
      <xdr:nvSpPr>
        <xdr:cNvPr id="2" name="Text Box 1"/>
        <xdr:cNvSpPr txBox="1">
          <a:spLocks noChangeArrowheads="1"/>
        </xdr:cNvSpPr>
      </xdr:nvSpPr>
      <xdr:spPr>
        <a:xfrm flipV="1">
          <a:off x="3028950" y="0"/>
          <a:ext cx="30384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R62"/>
  <sheetViews>
    <sheetView showZeros="0" tabSelected="1" view="pageBreakPreview" zoomScaleSheetLayoutView="100" zoomScalePageLayoutView="0" workbookViewId="0" topLeftCell="A1">
      <selection activeCell="A3" sqref="A3:C3"/>
    </sheetView>
  </sheetViews>
  <sheetFormatPr defaultColWidth="9.140625" defaultRowHeight="12.75"/>
  <cols>
    <col min="1" max="1" width="64.00390625" style="16" customWidth="1"/>
    <col min="2" max="3" width="14.00390625" style="17" customWidth="1"/>
    <col min="4" max="4" width="12.421875" style="6" customWidth="1"/>
    <col min="5" max="5" width="14.421875" style="2" customWidth="1"/>
    <col min="6" max="174" width="9.140625" style="2" customWidth="1"/>
    <col min="175" max="16384" width="9.140625" style="4" customWidth="1"/>
  </cols>
  <sheetData>
    <row r="1" ht="111.75" customHeight="1"/>
    <row r="2" ht="21.75" customHeight="1"/>
    <row r="3" spans="1:3" ht="66" customHeight="1">
      <c r="A3" s="53" t="s">
        <v>17</v>
      </c>
      <c r="B3" s="53"/>
      <c r="C3" s="53"/>
    </row>
    <row r="4" spans="1:3" ht="15">
      <c r="A4" s="48"/>
      <c r="B4" s="48"/>
      <c r="C4" s="48"/>
    </row>
    <row r="5" spans="1:3" ht="12.75">
      <c r="A5" s="47"/>
      <c r="B5" s="47"/>
      <c r="C5" s="47"/>
    </row>
    <row r="6" spans="1:3" ht="33" customHeight="1">
      <c r="A6" s="49" t="s">
        <v>0</v>
      </c>
      <c r="B6" s="51" t="s">
        <v>4</v>
      </c>
      <c r="C6" s="52"/>
    </row>
    <row r="7" spans="1:3" ht="17.25" customHeight="1">
      <c r="A7" s="50"/>
      <c r="B7" s="14" t="s">
        <v>13</v>
      </c>
      <c r="C7" s="14" t="s">
        <v>14</v>
      </c>
    </row>
    <row r="8" spans="1:174" s="10" customFormat="1" ht="9.75" customHeight="1">
      <c r="A8" s="18">
        <v>1</v>
      </c>
      <c r="B8" s="19">
        <v>2</v>
      </c>
      <c r="C8" s="19">
        <v>3</v>
      </c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</row>
    <row r="9" spans="1:174" s="5" customFormat="1" ht="24.75" customHeight="1">
      <c r="A9" s="33" t="s">
        <v>1</v>
      </c>
      <c r="B9" s="20">
        <f>B10+B24</f>
        <v>1709909.5</v>
      </c>
      <c r="C9" s="20">
        <f>C10+C24</f>
        <v>1721452.1</v>
      </c>
      <c r="D9" s="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</row>
    <row r="10" spans="1:174" s="5" customFormat="1" ht="34.5" customHeight="1">
      <c r="A10" s="34" t="s">
        <v>2</v>
      </c>
      <c r="B10" s="31">
        <f>B11+B13+B15+B17+B21</f>
        <v>144309.9</v>
      </c>
      <c r="C10" s="31">
        <f>C11+C13+C15+C17+C21</f>
        <v>143729.6</v>
      </c>
      <c r="D10" s="7"/>
      <c r="E10" s="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</row>
    <row r="11" spans="1:174" s="29" customFormat="1" ht="34.5" customHeight="1">
      <c r="A11" s="15" t="s">
        <v>11</v>
      </c>
      <c r="B11" s="22">
        <f>B12</f>
        <v>3111.3</v>
      </c>
      <c r="C11" s="22">
        <f>C12</f>
        <v>3111.3</v>
      </c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</row>
    <row r="12" spans="1:174" s="29" customFormat="1" ht="34.5" customHeight="1">
      <c r="A12" s="45" t="s">
        <v>21</v>
      </c>
      <c r="B12" s="40">
        <v>3111.3</v>
      </c>
      <c r="C12" s="40">
        <v>3111.3</v>
      </c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</row>
    <row r="13" spans="1:174" s="29" customFormat="1" ht="63" customHeight="1">
      <c r="A13" s="36" t="s">
        <v>12</v>
      </c>
      <c r="B13" s="41">
        <f>B14</f>
        <v>47146</v>
      </c>
      <c r="C13" s="42">
        <f>C14</f>
        <v>47146</v>
      </c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</row>
    <row r="14" spans="1:174" s="29" customFormat="1" ht="34.5" customHeight="1">
      <c r="A14" s="45" t="s">
        <v>21</v>
      </c>
      <c r="B14" s="43">
        <v>47146</v>
      </c>
      <c r="C14" s="40">
        <v>47146</v>
      </c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</row>
    <row r="15" spans="1:174" s="29" customFormat="1" ht="67.5" customHeight="1">
      <c r="A15" s="36" t="s">
        <v>29</v>
      </c>
      <c r="B15" s="22">
        <f>B16</f>
        <v>45838.8</v>
      </c>
      <c r="C15" s="22">
        <f>C16</f>
        <v>45838.8</v>
      </c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</row>
    <row r="16" spans="1:174" s="29" customFormat="1" ht="34.5" customHeight="1">
      <c r="A16" s="45" t="s">
        <v>22</v>
      </c>
      <c r="B16" s="21">
        <v>45838.8</v>
      </c>
      <c r="C16" s="21">
        <v>45838.8</v>
      </c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</row>
    <row r="17" spans="1:174" s="29" customFormat="1" ht="62.25" customHeight="1">
      <c r="A17" s="36" t="s">
        <v>19</v>
      </c>
      <c r="B17" s="38">
        <f>B18+B19+B20</f>
        <v>45905.4</v>
      </c>
      <c r="C17" s="38">
        <f>C18+C19+C20</f>
        <v>45905.4</v>
      </c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</row>
    <row r="18" spans="1:174" s="29" customFormat="1" ht="34.5" customHeight="1">
      <c r="A18" s="45" t="s">
        <v>22</v>
      </c>
      <c r="B18" s="32">
        <v>12629.4</v>
      </c>
      <c r="C18" s="32">
        <v>12629.4</v>
      </c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</row>
    <row r="19" spans="1:174" s="29" customFormat="1" ht="34.5" customHeight="1" hidden="1">
      <c r="A19" s="35" t="s">
        <v>5</v>
      </c>
      <c r="B19" s="32"/>
      <c r="C19" s="32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</row>
    <row r="20" spans="1:174" s="29" customFormat="1" ht="34.5" customHeight="1">
      <c r="A20" s="45" t="s">
        <v>21</v>
      </c>
      <c r="B20" s="32">
        <v>33276</v>
      </c>
      <c r="C20" s="32">
        <v>33276</v>
      </c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</row>
    <row r="21" spans="1:174" s="29" customFormat="1" ht="34.5" customHeight="1">
      <c r="A21" s="46" t="s">
        <v>32</v>
      </c>
      <c r="B21" s="22">
        <f>B22+B23</f>
        <v>2308.3999999999996</v>
      </c>
      <c r="C21" s="22">
        <f>C22+C23</f>
        <v>1728.1000000000001</v>
      </c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</row>
    <row r="22" spans="1:174" s="29" customFormat="1" ht="49.5" customHeight="1">
      <c r="A22" s="45" t="s">
        <v>24</v>
      </c>
      <c r="B22" s="21">
        <v>2159.7</v>
      </c>
      <c r="C22" s="21">
        <v>1306.9</v>
      </c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</row>
    <row r="23" spans="1:174" s="29" customFormat="1" ht="49.5" customHeight="1">
      <c r="A23" s="45" t="s">
        <v>33</v>
      </c>
      <c r="B23" s="21">
        <v>148.7</v>
      </c>
      <c r="C23" s="21">
        <v>421.2</v>
      </c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</row>
    <row r="24" spans="1:174" s="5" customFormat="1" ht="34.5" customHeight="1">
      <c r="A24" s="34" t="s">
        <v>8</v>
      </c>
      <c r="B24" s="31">
        <f>B25+B27+B29+B31+B33+B36+B41+B43+B45+B47+B49</f>
        <v>1565599.6</v>
      </c>
      <c r="C24" s="31">
        <f>C25+C27+C29+C31+C33+C36+C41+C43+C45+C47+C49</f>
        <v>1577722.5</v>
      </c>
      <c r="D24" s="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</row>
    <row r="25" spans="1:174" s="5" customFormat="1" ht="63" customHeight="1">
      <c r="A25" s="39" t="s">
        <v>16</v>
      </c>
      <c r="B25" s="22">
        <f>B26</f>
        <v>162.6</v>
      </c>
      <c r="C25" s="22">
        <f>C26</f>
        <v>170</v>
      </c>
      <c r="D25" s="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</row>
    <row r="26" spans="1:174" s="5" customFormat="1" ht="34.5" customHeight="1">
      <c r="A26" s="45" t="s">
        <v>23</v>
      </c>
      <c r="B26" s="21">
        <v>162.6</v>
      </c>
      <c r="C26" s="21">
        <v>170</v>
      </c>
      <c r="D26" s="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</row>
    <row r="27" spans="1:174" s="13" customFormat="1" ht="78.75" customHeight="1">
      <c r="A27" s="39" t="s">
        <v>27</v>
      </c>
      <c r="B27" s="22">
        <f>B28</f>
        <v>74.4</v>
      </c>
      <c r="C27" s="22">
        <f>C28</f>
        <v>74.4</v>
      </c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</row>
    <row r="28" spans="1:174" s="29" customFormat="1" ht="34.5" customHeight="1">
      <c r="A28" s="45" t="s">
        <v>23</v>
      </c>
      <c r="B28" s="21">
        <v>74.4</v>
      </c>
      <c r="C28" s="21">
        <v>74.4</v>
      </c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</row>
    <row r="29" spans="1:174" s="13" customFormat="1" ht="78.75">
      <c r="A29" s="26" t="s">
        <v>20</v>
      </c>
      <c r="B29" s="22">
        <f>B30</f>
        <v>3548.4</v>
      </c>
      <c r="C29" s="22">
        <f>C30</f>
        <v>3548.4</v>
      </c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</row>
    <row r="30" spans="1:174" s="29" customFormat="1" ht="34.5" customHeight="1">
      <c r="A30" s="45" t="s">
        <v>23</v>
      </c>
      <c r="B30" s="21">
        <v>3548.4</v>
      </c>
      <c r="C30" s="21">
        <v>3548.4</v>
      </c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</row>
    <row r="31" spans="1:174" s="29" customFormat="1" ht="78.75">
      <c r="A31" s="26" t="s">
        <v>9</v>
      </c>
      <c r="B31" s="22">
        <f>B32</f>
        <v>620</v>
      </c>
      <c r="C31" s="22">
        <f>C32</f>
        <v>620</v>
      </c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</row>
    <row r="32" spans="1:174" s="29" customFormat="1" ht="48" customHeight="1">
      <c r="A32" s="45" t="s">
        <v>24</v>
      </c>
      <c r="B32" s="21">
        <f>415.7+204.3</f>
        <v>620</v>
      </c>
      <c r="C32" s="21">
        <f>415.7+204.3</f>
        <v>620</v>
      </c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</row>
    <row r="33" spans="1:174" s="29" customFormat="1" ht="94.5">
      <c r="A33" s="26" t="s">
        <v>18</v>
      </c>
      <c r="B33" s="22">
        <f>B34+B35</f>
        <v>25.8</v>
      </c>
      <c r="C33" s="22">
        <f>C34+C35</f>
        <v>25.8</v>
      </c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</row>
    <row r="34" spans="1:174" s="29" customFormat="1" ht="34.5" customHeight="1" hidden="1">
      <c r="A34" s="35" t="s">
        <v>3</v>
      </c>
      <c r="B34" s="21"/>
      <c r="C34" s="21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</row>
    <row r="35" spans="1:174" s="29" customFormat="1" ht="48" customHeight="1">
      <c r="A35" s="45" t="s">
        <v>24</v>
      </c>
      <c r="B35" s="21">
        <v>25.8</v>
      </c>
      <c r="C35" s="21">
        <v>25.8</v>
      </c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</row>
    <row r="36" spans="1:174" s="29" customFormat="1" ht="96.75" customHeight="1">
      <c r="A36" s="15" t="s">
        <v>10</v>
      </c>
      <c r="B36" s="22">
        <f>B37+B38+B39+B40</f>
        <v>8143</v>
      </c>
      <c r="C36" s="22">
        <f>C37+C38+C39+C40</f>
        <v>8143</v>
      </c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</row>
    <row r="37" spans="1:174" s="29" customFormat="1" ht="34.5" customHeight="1">
      <c r="A37" s="45" t="s">
        <v>22</v>
      </c>
      <c r="B37" s="21">
        <v>550</v>
      </c>
      <c r="C37" s="21">
        <v>550</v>
      </c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</row>
    <row r="38" spans="1:174" s="29" customFormat="1" ht="34.5" customHeight="1">
      <c r="A38" s="45" t="s">
        <v>26</v>
      </c>
      <c r="B38" s="21">
        <v>350</v>
      </c>
      <c r="C38" s="21">
        <v>350</v>
      </c>
      <c r="D38" s="27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</row>
    <row r="39" spans="1:174" s="29" customFormat="1" ht="34.5" customHeight="1">
      <c r="A39" s="45" t="s">
        <v>21</v>
      </c>
      <c r="B39" s="21">
        <v>7236</v>
      </c>
      <c r="C39" s="21">
        <v>7236</v>
      </c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</row>
    <row r="40" spans="1:174" s="29" customFormat="1" ht="34.5" customHeight="1">
      <c r="A40" s="45" t="s">
        <v>25</v>
      </c>
      <c r="B40" s="21">
        <v>7</v>
      </c>
      <c r="C40" s="21">
        <v>7</v>
      </c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</row>
    <row r="41" spans="1:174" s="13" customFormat="1" ht="129" customHeight="1">
      <c r="A41" s="26" t="s">
        <v>15</v>
      </c>
      <c r="B41" s="22">
        <f>B42</f>
        <v>1306.8</v>
      </c>
      <c r="C41" s="22">
        <f>C42</f>
        <v>1306.8</v>
      </c>
      <c r="D41" s="1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</row>
    <row r="42" spans="1:174" s="29" customFormat="1" ht="48" customHeight="1">
      <c r="A42" s="45" t="s">
        <v>24</v>
      </c>
      <c r="B42" s="21">
        <v>1306.8</v>
      </c>
      <c r="C42" s="21">
        <v>1306.8</v>
      </c>
      <c r="D42" s="27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</row>
    <row r="43" spans="1:174" s="13" customFormat="1" ht="81.75" customHeight="1">
      <c r="A43" s="26" t="s">
        <v>6</v>
      </c>
      <c r="B43" s="22">
        <f>B44</f>
        <v>12351</v>
      </c>
      <c r="C43" s="22">
        <f>C44</f>
        <v>12351</v>
      </c>
      <c r="D43" s="1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</row>
    <row r="44" spans="1:174" s="13" customFormat="1" ht="34.5" customHeight="1">
      <c r="A44" s="45" t="s">
        <v>21</v>
      </c>
      <c r="B44" s="21">
        <v>12351</v>
      </c>
      <c r="C44" s="21">
        <v>12351</v>
      </c>
      <c r="D44" s="1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</row>
    <row r="45" spans="1:174" s="13" customFormat="1" ht="63">
      <c r="A45" s="26" t="s">
        <v>28</v>
      </c>
      <c r="B45" s="22">
        <f>B46</f>
        <v>834.5</v>
      </c>
      <c r="C45" s="22">
        <f>C46</f>
        <v>834.5</v>
      </c>
      <c r="D45" s="3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</row>
    <row r="46" spans="1:174" s="29" customFormat="1" ht="34.5" customHeight="1">
      <c r="A46" s="45" t="s">
        <v>23</v>
      </c>
      <c r="B46" s="21">
        <f>744.8+89.7</f>
        <v>834.5</v>
      </c>
      <c r="C46" s="21">
        <f>744.8+89.7</f>
        <v>834.5</v>
      </c>
      <c r="D46" s="27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</row>
    <row r="47" spans="1:174" s="13" customFormat="1" ht="48" customHeight="1">
      <c r="A47" s="15" t="s">
        <v>7</v>
      </c>
      <c r="B47" s="22">
        <f>B48</f>
        <v>1529425.8</v>
      </c>
      <c r="C47" s="22">
        <f>C48</f>
        <v>1541541.3</v>
      </c>
      <c r="D47" s="1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</row>
    <row r="48" spans="1:174" s="29" customFormat="1" ht="34.5" customHeight="1">
      <c r="A48" s="45" t="s">
        <v>21</v>
      </c>
      <c r="B48" s="40">
        <v>1529425.8</v>
      </c>
      <c r="C48" s="40">
        <v>1541541.3</v>
      </c>
      <c r="D48" s="27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</row>
    <row r="49" spans="1:174" s="29" customFormat="1" ht="94.5">
      <c r="A49" s="15" t="s">
        <v>30</v>
      </c>
      <c r="B49" s="22">
        <f>B50</f>
        <v>9107.3</v>
      </c>
      <c r="C49" s="22">
        <f>C50</f>
        <v>9107.3</v>
      </c>
      <c r="D49" s="2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</row>
    <row r="50" spans="1:174" s="29" customFormat="1" ht="47.25">
      <c r="A50" s="45" t="s">
        <v>31</v>
      </c>
      <c r="B50" s="21">
        <v>9107.3</v>
      </c>
      <c r="C50" s="21">
        <v>9107.3</v>
      </c>
      <c r="D50" s="27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</row>
    <row r="51" spans="1:174" ht="15">
      <c r="A51" s="37"/>
      <c r="B51" s="23"/>
      <c r="C51" s="4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</row>
    <row r="52" spans="1:174" ht="12.75">
      <c r="A52" s="23"/>
      <c r="B52" s="23"/>
      <c r="C52" s="2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</row>
    <row r="53" spans="1:174" ht="12.75">
      <c r="A53" s="23"/>
      <c r="B53" s="23"/>
      <c r="C53" s="2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</row>
    <row r="54" spans="1:174" ht="12.75">
      <c r="A54" s="1"/>
      <c r="B54" s="25"/>
      <c r="C54" s="2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</row>
    <row r="55" spans="1:174" ht="12.75">
      <c r="A55" s="1"/>
      <c r="B55" s="25"/>
      <c r="C55" s="2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</row>
    <row r="56" spans="1:174" ht="12.75" customHeight="1">
      <c r="A56" s="1"/>
      <c r="B56" s="25"/>
      <c r="C56" s="2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</row>
    <row r="57" spans="1:174" ht="16.5" customHeight="1">
      <c r="A57" s="1"/>
      <c r="B57" s="25"/>
      <c r="C57" s="2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</row>
    <row r="58" spans="1:174" ht="12.75">
      <c r="A58" s="1"/>
      <c r="B58" s="25"/>
      <c r="C58" s="2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</row>
    <row r="59" spans="1:174" ht="3.75" customHeight="1">
      <c r="A59" s="1"/>
      <c r="B59" s="25"/>
      <c r="C59" s="2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</row>
    <row r="60" spans="1:174" ht="12.75">
      <c r="A60" s="1"/>
      <c r="B60" s="25"/>
      <c r="C60" s="2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</row>
    <row r="61" spans="1:174" ht="12.75">
      <c r="A61" s="1"/>
      <c r="B61" s="25"/>
      <c r="C61" s="2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</row>
    <row r="62" ht="12.75">
      <c r="F62" s="4"/>
    </row>
  </sheetData>
  <sheetProtection/>
  <mergeCells count="5">
    <mergeCell ref="A5:C5"/>
    <mergeCell ref="A4:C4"/>
    <mergeCell ref="A6:A7"/>
    <mergeCell ref="B6:C6"/>
    <mergeCell ref="A3:C3"/>
  </mergeCells>
  <printOptions/>
  <pageMargins left="0.5905511811023623" right="0.5905511811023623" top="0.5511811023622047" bottom="0.5511811023622047" header="0.5118110236220472" footer="0.5118110236220472"/>
  <pageSetup firstPageNumber="1" useFirstPageNumber="1" fitToHeight="0" horizontalDpi="600" verticalDpi="600" orientation="portrait" paperSize="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Клочинская Сабина Александровна</cp:lastModifiedBy>
  <cp:lastPrinted>2019-04-15T11:54:36Z</cp:lastPrinted>
  <dcterms:created xsi:type="dcterms:W3CDTF">1996-10-08T23:32:33Z</dcterms:created>
  <dcterms:modified xsi:type="dcterms:W3CDTF">2019-05-15T07:08:32Z</dcterms:modified>
  <cp:category/>
  <cp:version/>
  <cp:contentType/>
  <cp:contentStatus/>
</cp:coreProperties>
</file>