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Лист1!$A$1:$K$22</definedName>
  </definedNames>
  <calcPr calcId="145621"/>
</workbook>
</file>

<file path=xl/calcChain.xml><?xml version="1.0" encoding="utf-8"?>
<calcChain xmlns="http://schemas.openxmlformats.org/spreadsheetml/2006/main">
  <c r="J8" i="1" l="1"/>
  <c r="K8" i="1"/>
  <c r="I8" i="1"/>
  <c r="J21" i="1"/>
  <c r="K21" i="1"/>
  <c r="I21" i="1"/>
  <c r="I11" i="1" l="1"/>
  <c r="J10" i="1" l="1"/>
  <c r="K10" i="1"/>
  <c r="J12" i="1"/>
  <c r="K12" i="1"/>
  <c r="J16" i="1"/>
  <c r="K16" i="1"/>
  <c r="J18" i="1"/>
  <c r="K18" i="1"/>
  <c r="K9" i="1" l="1"/>
  <c r="K15" i="1"/>
  <c r="J15" i="1"/>
  <c r="J9" i="1"/>
  <c r="K14" i="1"/>
  <c r="J14" i="1"/>
  <c r="I18" i="1" l="1"/>
  <c r="I16" i="1"/>
  <c r="I12" i="1"/>
  <c r="I10" i="1"/>
  <c r="I9" i="1" l="1"/>
  <c r="I15" i="1"/>
  <c r="I14" i="1"/>
</calcChain>
</file>

<file path=xl/sharedStrings.xml><?xml version="1.0" encoding="utf-8"?>
<sst xmlns="http://schemas.openxmlformats.org/spreadsheetml/2006/main" count="127" uniqueCount="37">
  <si>
    <t>01</t>
  </si>
  <si>
    <t>00</t>
  </si>
  <si>
    <t>0000</t>
  </si>
  <si>
    <t>000</t>
  </si>
  <si>
    <t>Код</t>
  </si>
  <si>
    <t>Наименование</t>
  </si>
  <si>
    <t>ИСТОЧНИКИ  ВНУТРЕННЕГО  ФИНАНСИРОВАНИЯ  ДЕФИЦИТОВ БЮДЖЕТОВ</t>
  </si>
  <si>
    <t>02</t>
  </si>
  <si>
    <t>Кредиты кредитных организаций в валюте Российской Федерации</t>
  </si>
  <si>
    <t>03</t>
  </si>
  <si>
    <t>700</t>
  </si>
  <si>
    <t>04</t>
  </si>
  <si>
    <t>710</t>
  </si>
  <si>
    <t>800</t>
  </si>
  <si>
    <t>810</t>
  </si>
  <si>
    <t xml:space="preserve">Погашение кредитов, предоставленных кредитными организациями в валюте Российской Федерации
</t>
  </si>
  <si>
    <t>Погашение бюджетами городских округов кредитов от кредитных организаций в валюте Российской Федерации</t>
  </si>
  <si>
    <t>05</t>
  </si>
  <si>
    <t>Сумма (рублей)</t>
  </si>
  <si>
    <t>2021 год</t>
  </si>
  <si>
    <t>2022 год</t>
  </si>
  <si>
    <t>ИСТОЧНИКИ ФИНАНСИРОВАНИЯ ДЕФИЦИТА БЮДЖЕТА МО ГО "ВОРКУТА"
НА 2021 ГОД И ПЛАНОВЫЙ ПЕРИОД 2022 И 2023 ГОДОВ</t>
  </si>
  <si>
    <t>2023 год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</si>
  <si>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</si>
  <si>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</si>
  <si>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</si>
  <si>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</si>
  <si>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06</t>
  </si>
  <si>
    <t>10</t>
  </si>
  <si>
    <t>550</t>
  </si>
  <si>
    <t xml:space="preserve"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
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</si>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</sst>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right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761999</xdr:colOff>
      <xdr:row>0</xdr:row>
      <xdr:rowOff>47626</xdr:rowOff>
    </xdr:from>
    <xdr:to>
      <xdr:col>10</xdr:col>
      <xdr:colOff>1085850</xdr:colOff>
      <xdr:row>0</xdr:row>
      <xdr:rowOff>666750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676899" y="47626"/>
          <a:ext cx="2552701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риложение 3 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17 декабря 2020 г.  № 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zoomScaleSheetLayoutView="100" workbookViewId="0">
      <selection activeCell="N9" sqref="N9"/>
    </sheetView>
  </sheetViews>
  <sheetFormatPr defaultRowHeight="15" x14ac:dyDescent="0.25"/>
  <cols>
    <col min="1" max="1" width="3.5703125" customWidth="1"/>
    <col min="2" max="3" width="3.28515625" customWidth="1"/>
    <col min="4" max="5" width="3.140625" customWidth="1"/>
    <col min="6" max="6" width="5.5703125" customWidth="1"/>
    <col min="7" max="7" width="4.7109375" customWidth="1"/>
    <col min="8" max="8" width="47" customWidth="1"/>
    <col min="9" max="11" width="16.7109375" customWidth="1"/>
  </cols>
  <sheetData>
    <row r="1" spans="1:11" ht="56.25" customHeight="1" x14ac:dyDescent="0.25"/>
    <row r="2" spans="1:11" ht="15" customHeight="1" x14ac:dyDescent="0.25"/>
    <row r="3" spans="1:11" ht="38.25" customHeight="1" x14ac:dyDescent="0.25">
      <c r="A3" s="23" t="s">
        <v>21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30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ht="17.25" customHeight="1" x14ac:dyDescent="0.25">
      <c r="A5" s="24" t="s">
        <v>4</v>
      </c>
      <c r="B5" s="25"/>
      <c r="C5" s="25"/>
      <c r="D5" s="25"/>
      <c r="E5" s="25"/>
      <c r="F5" s="25"/>
      <c r="G5" s="26"/>
      <c r="H5" s="30" t="s">
        <v>5</v>
      </c>
      <c r="I5" s="32" t="s">
        <v>18</v>
      </c>
      <c r="J5" s="33"/>
      <c r="K5" s="34"/>
    </row>
    <row r="6" spans="1:11" ht="22.5" customHeight="1" x14ac:dyDescent="0.25">
      <c r="A6" s="27"/>
      <c r="B6" s="28"/>
      <c r="C6" s="28"/>
      <c r="D6" s="28"/>
      <c r="E6" s="28"/>
      <c r="F6" s="28"/>
      <c r="G6" s="29"/>
      <c r="H6" s="31"/>
      <c r="I6" s="2" t="s">
        <v>19</v>
      </c>
      <c r="J6" s="2" t="s">
        <v>20</v>
      </c>
      <c r="K6" s="2" t="s">
        <v>22</v>
      </c>
    </row>
    <row r="7" spans="1:11" ht="14.25" customHeight="1" x14ac:dyDescent="0.25">
      <c r="A7" s="22">
        <v>1</v>
      </c>
      <c r="B7" s="22"/>
      <c r="C7" s="22"/>
      <c r="D7" s="22"/>
      <c r="E7" s="22"/>
      <c r="F7" s="22"/>
      <c r="G7" s="22"/>
      <c r="H7" s="11">
        <v>2</v>
      </c>
      <c r="I7" s="11">
        <v>3</v>
      </c>
      <c r="J7" s="11">
        <v>4</v>
      </c>
      <c r="K7" s="11">
        <v>5</v>
      </c>
    </row>
    <row r="8" spans="1:11" s="3" customFormat="1" ht="47.25" x14ac:dyDescent="0.25">
      <c r="A8" s="4" t="s">
        <v>0</v>
      </c>
      <c r="B8" s="5" t="s">
        <v>1</v>
      </c>
      <c r="C8" s="5" t="s">
        <v>1</v>
      </c>
      <c r="D8" s="5" t="s">
        <v>1</v>
      </c>
      <c r="E8" s="5" t="s">
        <v>1</v>
      </c>
      <c r="F8" s="5" t="s">
        <v>2</v>
      </c>
      <c r="G8" s="5" t="s">
        <v>3</v>
      </c>
      <c r="H8" s="9" t="s">
        <v>6</v>
      </c>
      <c r="I8" s="13">
        <f>I9+I14+I20+I21</f>
        <v>68000000</v>
      </c>
      <c r="J8" s="13">
        <f t="shared" ref="J8:K8" si="0">J9+J14+J20+J21</f>
        <v>-39450570</v>
      </c>
      <c r="K8" s="13">
        <f t="shared" si="0"/>
        <v>-43692800</v>
      </c>
    </row>
    <row r="9" spans="1:11" s="3" customFormat="1" ht="31.5" x14ac:dyDescent="0.25">
      <c r="A9" s="4" t="s">
        <v>0</v>
      </c>
      <c r="B9" s="5" t="s">
        <v>7</v>
      </c>
      <c r="C9" s="5" t="s">
        <v>1</v>
      </c>
      <c r="D9" s="5" t="s">
        <v>1</v>
      </c>
      <c r="E9" s="5" t="s">
        <v>1</v>
      </c>
      <c r="F9" s="5" t="s">
        <v>2</v>
      </c>
      <c r="G9" s="5" t="s">
        <v>3</v>
      </c>
      <c r="H9" s="9" t="s">
        <v>8</v>
      </c>
      <c r="I9" s="16">
        <f>I10+I12</f>
        <v>114000000</v>
      </c>
      <c r="J9" s="16">
        <f t="shared" ref="J9:K9" si="1">J10+J12</f>
        <v>-13000000</v>
      </c>
      <c r="K9" s="16">
        <f t="shared" si="1"/>
        <v>-13000000</v>
      </c>
    </row>
    <row r="10" spans="1:11" s="8" customFormat="1" ht="33.75" customHeight="1" x14ac:dyDescent="0.25">
      <c r="A10" s="6" t="s">
        <v>0</v>
      </c>
      <c r="B10" s="7" t="s">
        <v>7</v>
      </c>
      <c r="C10" s="7" t="s">
        <v>1</v>
      </c>
      <c r="D10" s="7" t="s">
        <v>1</v>
      </c>
      <c r="E10" s="7" t="s">
        <v>1</v>
      </c>
      <c r="F10" s="7" t="s">
        <v>2</v>
      </c>
      <c r="G10" s="7" t="s">
        <v>10</v>
      </c>
      <c r="H10" s="12" t="s">
        <v>33</v>
      </c>
      <c r="I10" s="17">
        <f>I11</f>
        <v>597000000</v>
      </c>
      <c r="J10" s="17">
        <f t="shared" ref="J10:K10" si="2">J11</f>
        <v>370000000</v>
      </c>
      <c r="K10" s="17">
        <f t="shared" si="2"/>
        <v>224000000</v>
      </c>
    </row>
    <row r="11" spans="1:11" s="8" customFormat="1" ht="47.25" x14ac:dyDescent="0.25">
      <c r="A11" s="6" t="s">
        <v>0</v>
      </c>
      <c r="B11" s="7" t="s">
        <v>7</v>
      </c>
      <c r="C11" s="7" t="s">
        <v>1</v>
      </c>
      <c r="D11" s="7" t="s">
        <v>1</v>
      </c>
      <c r="E11" s="7" t="s">
        <v>11</v>
      </c>
      <c r="F11" s="7" t="s">
        <v>2</v>
      </c>
      <c r="G11" s="7" t="s">
        <v>12</v>
      </c>
      <c r="H11" s="12" t="s">
        <v>34</v>
      </c>
      <c r="I11" s="17">
        <f>567000000+30000000</f>
        <v>597000000</v>
      </c>
      <c r="J11" s="17">
        <v>370000000</v>
      </c>
      <c r="K11" s="17">
        <v>224000000</v>
      </c>
    </row>
    <row r="12" spans="1:11" s="8" customFormat="1" ht="47.25" customHeight="1" x14ac:dyDescent="0.25">
      <c r="A12" s="6" t="s">
        <v>0</v>
      </c>
      <c r="B12" s="7" t="s">
        <v>7</v>
      </c>
      <c r="C12" s="7" t="s">
        <v>1</v>
      </c>
      <c r="D12" s="7" t="s">
        <v>1</v>
      </c>
      <c r="E12" s="7" t="s">
        <v>1</v>
      </c>
      <c r="F12" s="7" t="s">
        <v>2</v>
      </c>
      <c r="G12" s="7" t="s">
        <v>13</v>
      </c>
      <c r="H12" s="10" t="s">
        <v>15</v>
      </c>
      <c r="I12" s="17">
        <f>I13</f>
        <v>-483000000</v>
      </c>
      <c r="J12" s="17">
        <f t="shared" ref="J12:K12" si="3">J13</f>
        <v>-383000000</v>
      </c>
      <c r="K12" s="17">
        <f t="shared" si="3"/>
        <v>-237000000</v>
      </c>
    </row>
    <row r="13" spans="1:11" s="8" customFormat="1" ht="47.25" x14ac:dyDescent="0.25">
      <c r="A13" s="6" t="s">
        <v>0</v>
      </c>
      <c r="B13" s="7" t="s">
        <v>7</v>
      </c>
      <c r="C13" s="7" t="s">
        <v>1</v>
      </c>
      <c r="D13" s="7" t="s">
        <v>1</v>
      </c>
      <c r="E13" s="7" t="s">
        <v>11</v>
      </c>
      <c r="F13" s="7" t="s">
        <v>2</v>
      </c>
      <c r="G13" s="7" t="s">
        <v>14</v>
      </c>
      <c r="H13" s="10" t="s">
        <v>16</v>
      </c>
      <c r="I13" s="17">
        <v>-483000000</v>
      </c>
      <c r="J13" s="17">
        <v>-383000000</v>
      </c>
      <c r="K13" s="17">
        <v>-237000000</v>
      </c>
    </row>
    <row r="14" spans="1:11" s="3" customFormat="1" ht="31.5" customHeight="1" x14ac:dyDescent="0.25">
      <c r="A14" s="4" t="s">
        <v>0</v>
      </c>
      <c r="B14" s="5" t="s">
        <v>9</v>
      </c>
      <c r="C14" s="5" t="s">
        <v>1</v>
      </c>
      <c r="D14" s="5" t="s">
        <v>1</v>
      </c>
      <c r="E14" s="5" t="s">
        <v>1</v>
      </c>
      <c r="F14" s="5" t="s">
        <v>2</v>
      </c>
      <c r="G14" s="5" t="s">
        <v>3</v>
      </c>
      <c r="H14" s="9" t="s">
        <v>23</v>
      </c>
      <c r="I14" s="16">
        <f>I16+I18</f>
        <v>-16000000</v>
      </c>
      <c r="J14" s="16">
        <f t="shared" ref="J14:K14" si="4">J16+J18</f>
        <v>-27000000</v>
      </c>
      <c r="K14" s="16">
        <f t="shared" si="4"/>
        <v>-31000000</v>
      </c>
    </row>
    <row r="15" spans="1:11" s="8" customFormat="1" ht="51" customHeight="1" x14ac:dyDescent="0.25">
      <c r="A15" s="6" t="s">
        <v>0</v>
      </c>
      <c r="B15" s="7" t="s">
        <v>9</v>
      </c>
      <c r="C15" s="7" t="s">
        <v>0</v>
      </c>
      <c r="D15" s="7" t="s">
        <v>1</v>
      </c>
      <c r="E15" s="7" t="s">
        <v>1</v>
      </c>
      <c r="F15" s="7" t="s">
        <v>2</v>
      </c>
      <c r="G15" s="7" t="s">
        <v>3</v>
      </c>
      <c r="H15" s="10" t="s">
        <v>24</v>
      </c>
      <c r="I15" s="17">
        <f>I16+I18</f>
        <v>-16000000</v>
      </c>
      <c r="J15" s="17">
        <f t="shared" ref="J15:K15" si="5">J16+J18</f>
        <v>-27000000</v>
      </c>
      <c r="K15" s="17">
        <f t="shared" si="5"/>
        <v>-31000000</v>
      </c>
    </row>
    <row r="16" spans="1:11" s="8" customFormat="1" ht="47.25" x14ac:dyDescent="0.25">
      <c r="A16" s="6" t="s">
        <v>0</v>
      </c>
      <c r="B16" s="7" t="s">
        <v>9</v>
      </c>
      <c r="C16" s="7" t="s">
        <v>0</v>
      </c>
      <c r="D16" s="7" t="s">
        <v>1</v>
      </c>
      <c r="E16" s="7" t="s">
        <v>1</v>
      </c>
      <c r="F16" s="7" t="s">
        <v>2</v>
      </c>
      <c r="G16" s="7" t="s">
        <v>10</v>
      </c>
      <c r="H16" s="10" t="s">
        <v>35</v>
      </c>
      <c r="I16" s="17">
        <f>I17</f>
        <v>0</v>
      </c>
      <c r="J16" s="17">
        <f t="shared" ref="J16:K16" si="6">J17</f>
        <v>0</v>
      </c>
      <c r="K16" s="17">
        <f t="shared" si="6"/>
        <v>0</v>
      </c>
    </row>
    <row r="17" spans="1:11" s="8" customFormat="1" ht="65.25" customHeight="1" x14ac:dyDescent="0.25">
      <c r="A17" s="6" t="s">
        <v>0</v>
      </c>
      <c r="B17" s="7" t="s">
        <v>9</v>
      </c>
      <c r="C17" s="7" t="s">
        <v>0</v>
      </c>
      <c r="D17" s="7" t="s">
        <v>1</v>
      </c>
      <c r="E17" s="7" t="s">
        <v>11</v>
      </c>
      <c r="F17" s="7" t="s">
        <v>2</v>
      </c>
      <c r="G17" s="7" t="s">
        <v>12</v>
      </c>
      <c r="H17" s="10" t="s">
        <v>36</v>
      </c>
      <c r="I17" s="17">
        <v>0</v>
      </c>
      <c r="J17" s="17">
        <v>0</v>
      </c>
      <c r="K17" s="17">
        <v>0</v>
      </c>
    </row>
    <row r="18" spans="1:11" s="8" customFormat="1" ht="64.5" customHeight="1" x14ac:dyDescent="0.25">
      <c r="A18" s="6" t="s">
        <v>0</v>
      </c>
      <c r="B18" s="7" t="s">
        <v>9</v>
      </c>
      <c r="C18" s="7" t="s">
        <v>0</v>
      </c>
      <c r="D18" s="7" t="s">
        <v>1</v>
      </c>
      <c r="E18" s="7" t="s">
        <v>1</v>
      </c>
      <c r="F18" s="7" t="s">
        <v>2</v>
      </c>
      <c r="G18" s="7" t="s">
        <v>13</v>
      </c>
      <c r="H18" s="10" t="s">
        <v>25</v>
      </c>
      <c r="I18" s="17">
        <f>I19</f>
        <v>-16000000</v>
      </c>
      <c r="J18" s="17">
        <f t="shared" ref="J18:K18" si="7">J19</f>
        <v>-27000000</v>
      </c>
      <c r="K18" s="17">
        <f t="shared" si="7"/>
        <v>-31000000</v>
      </c>
    </row>
    <row r="19" spans="1:11" s="8" customFormat="1" ht="64.5" customHeight="1" x14ac:dyDescent="0.25">
      <c r="A19" s="6" t="s">
        <v>0</v>
      </c>
      <c r="B19" s="7" t="s">
        <v>9</v>
      </c>
      <c r="C19" s="7" t="s">
        <v>0</v>
      </c>
      <c r="D19" s="7" t="s">
        <v>1</v>
      </c>
      <c r="E19" s="7" t="s">
        <v>11</v>
      </c>
      <c r="F19" s="7" t="s">
        <v>2</v>
      </c>
      <c r="G19" s="7" t="s">
        <v>14</v>
      </c>
      <c r="H19" s="10" t="s">
        <v>26</v>
      </c>
      <c r="I19" s="17">
        <v>-16000000</v>
      </c>
      <c r="J19" s="17">
        <v>-27000000</v>
      </c>
      <c r="K19" s="17">
        <v>-31000000</v>
      </c>
    </row>
    <row r="20" spans="1:11" s="3" customFormat="1" ht="31.5" x14ac:dyDescent="0.25">
      <c r="A20" s="4" t="s">
        <v>0</v>
      </c>
      <c r="B20" s="5" t="s">
        <v>17</v>
      </c>
      <c r="C20" s="5" t="s">
        <v>1</v>
      </c>
      <c r="D20" s="5" t="s">
        <v>1</v>
      </c>
      <c r="E20" s="5" t="s">
        <v>1</v>
      </c>
      <c r="F20" s="5" t="s">
        <v>2</v>
      </c>
      <c r="G20" s="5" t="s">
        <v>3</v>
      </c>
      <c r="H20" s="9" t="s">
        <v>31</v>
      </c>
      <c r="I20" s="18">
        <v>0</v>
      </c>
      <c r="J20" s="18">
        <v>549430</v>
      </c>
      <c r="K20" s="18">
        <v>307200</v>
      </c>
    </row>
    <row r="21" spans="1:11" s="3" customFormat="1" ht="31.5" x14ac:dyDescent="0.25">
      <c r="A21" s="14" t="s">
        <v>0</v>
      </c>
      <c r="B21" s="15" t="s">
        <v>27</v>
      </c>
      <c r="C21" s="15" t="s">
        <v>1</v>
      </c>
      <c r="D21" s="15" t="s">
        <v>1</v>
      </c>
      <c r="E21" s="15" t="s">
        <v>1</v>
      </c>
      <c r="F21" s="15" t="s">
        <v>2</v>
      </c>
      <c r="G21" s="15" t="s">
        <v>3</v>
      </c>
      <c r="H21" s="9" t="s">
        <v>32</v>
      </c>
      <c r="I21" s="18">
        <f>I22</f>
        <v>-30000000</v>
      </c>
      <c r="J21" s="18">
        <f t="shared" ref="J21:K21" si="8">J22</f>
        <v>0</v>
      </c>
      <c r="K21" s="18">
        <f t="shared" si="8"/>
        <v>0</v>
      </c>
    </row>
    <row r="22" spans="1:11" s="8" customFormat="1" ht="141.75" customHeight="1" x14ac:dyDescent="0.25">
      <c r="A22" s="19" t="s">
        <v>0</v>
      </c>
      <c r="B22" s="20" t="s">
        <v>27</v>
      </c>
      <c r="C22" s="20" t="s">
        <v>28</v>
      </c>
      <c r="D22" s="20" t="s">
        <v>7</v>
      </c>
      <c r="E22" s="20" t="s">
        <v>11</v>
      </c>
      <c r="F22" s="20" t="s">
        <v>2</v>
      </c>
      <c r="G22" s="20" t="s">
        <v>29</v>
      </c>
      <c r="H22" s="12" t="s">
        <v>30</v>
      </c>
      <c r="I22" s="21">
        <v>-30000000</v>
      </c>
      <c r="J22" s="21">
        <v>0</v>
      </c>
      <c r="K22" s="21">
        <v>0</v>
      </c>
    </row>
  </sheetData>
  <mergeCells count="5">
    <mergeCell ref="A7:G7"/>
    <mergeCell ref="A3:K3"/>
    <mergeCell ref="A5:G6"/>
    <mergeCell ref="H5:H6"/>
    <mergeCell ref="I5:K5"/>
  </mergeCells>
  <pageMargins left="0.59055118110236227" right="0.59055118110236227" top="0.59055118110236227" bottom="0.59055118110236227" header="0.31496062992125984" footer="0.31496062992125984"/>
  <pageSetup paperSize="9" scale="7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2020-11-19T14:07:40Z</cp:lastPrinted>
  <dcterms:created xsi:type="dcterms:W3CDTF">2015-10-21T09:37:43Z</dcterms:created>
  <dcterms:modified xsi:type="dcterms:W3CDTF">2020-12-21T06:43:37Z</dcterms:modified>
</cp:coreProperties>
</file>