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Лист1!$A$1:$K$31</definedName>
  </definedNames>
  <calcPr calcId="145621"/>
</workbook>
</file>

<file path=xl/calcChain.xml><?xml version="1.0" encoding="utf-8"?>
<calcChain xmlns="http://schemas.openxmlformats.org/spreadsheetml/2006/main">
  <c r="I29" i="1" l="1"/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8" i="1" s="1"/>
  <c r="I15" i="1"/>
  <c r="I14" i="1"/>
</calcChain>
</file>

<file path=xl/sharedStrings.xml><?xml version="1.0" encoding="utf-8"?>
<sst xmlns="http://schemas.openxmlformats.org/spreadsheetml/2006/main" count="191" uniqueCount="49">
  <si>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</si>
  <si>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</si>
  <si>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</si>
  <si>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</si>
  <si>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</si>
  <si>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</si>
  <si>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</si>
  <si>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</si>
  <si>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</si>
  <si>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</si>
  <si>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</si>
  <si>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</si>
  <si>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</si>
  <si>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</si>
  <si>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</si>
  <si>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</si>
  <si>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</si>
  <si>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</si>
  <si>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</si>
  <si>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</si>
  <si>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</si>
  <si>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</si>
  <si>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</si>
  <si>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</si>
  <si>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</si>
  <si>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</si>
  <si>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</si>
  <si>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</si>
  <si>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</si>
  <si>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</si>
  <si>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</si>
  <si>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</si>
  <si>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</si>
  <si>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</si>
  <si>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</si>
  <si>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</si>
  <si>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</si>
  <si>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</si>
  <si>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</si>
  <si>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</si>
  <si>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</si>
  <si>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</si>
  <si>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</si>
  <si>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</si>
  <si>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06</t>
  </si>
  <si>
    <t>Иные источники внутреннего финансирования дефицитов бюджетов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</si>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</sst>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47627</xdr:rowOff>
    </xdr:from>
    <xdr:to>
      <xdr:col>10</xdr:col>
      <xdr:colOff>1085851</xdr:colOff>
      <xdr:row>1</xdr:row>
      <xdr:rowOff>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7"/>
          <a:ext cx="3219451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zoomScaleSheetLayoutView="100" workbookViewId="0">
      <selection activeCell="I38" sqref="I38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55.5" customHeight="1" x14ac:dyDescent="0.25"/>
    <row r="2" spans="1:11" ht="15" customHeight="1" x14ac:dyDescent="0.25"/>
    <row r="3" spans="1:11" ht="38.25" customHeight="1" x14ac:dyDescent="0.2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30" t="s">
        <v>4</v>
      </c>
      <c r="B5" s="31"/>
      <c r="C5" s="31"/>
      <c r="D5" s="31"/>
      <c r="E5" s="31"/>
      <c r="F5" s="31"/>
      <c r="G5" s="32"/>
      <c r="H5" s="36" t="s">
        <v>5</v>
      </c>
      <c r="I5" s="38" t="s">
        <v>39</v>
      </c>
      <c r="J5" s="39"/>
      <c r="K5" s="40"/>
    </row>
    <row r="6" spans="1:11" ht="30.75" customHeight="1" x14ac:dyDescent="0.25">
      <c r="A6" s="33"/>
      <c r="B6" s="34"/>
      <c r="C6" s="34"/>
      <c r="D6" s="34"/>
      <c r="E6" s="34"/>
      <c r="F6" s="34"/>
      <c r="G6" s="35"/>
      <c r="H6" s="37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28">
        <v>1</v>
      </c>
      <c r="B7" s="28"/>
      <c r="C7" s="28"/>
      <c r="D7" s="28"/>
      <c r="E7" s="28"/>
      <c r="F7" s="28"/>
      <c r="G7" s="28"/>
      <c r="H7" s="12">
        <v>2</v>
      </c>
      <c r="I7" s="12">
        <v>3</v>
      </c>
      <c r="J7" s="12">
        <v>4</v>
      </c>
      <c r="K7" s="12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6">
        <f>I9+I14+I20+I29</f>
        <v>110577254.40000001</v>
      </c>
      <c r="J8" s="13">
        <f t="shared" ref="J8:K8" si="0">J9+J14+J20</f>
        <v>-29000000</v>
      </c>
      <c r="K8" s="13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6">
        <f>I10+I12</f>
        <v>-42000000</v>
      </c>
      <c r="J9" s="13">
        <f t="shared" ref="J9:K9" si="1">J10+J12</f>
        <v>-13000000</v>
      </c>
      <c r="K9" s="13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7">
        <f>I11</f>
        <v>664400000</v>
      </c>
      <c r="J10" s="14">
        <f t="shared" ref="J10:K10" si="2">J11</f>
        <v>320000000</v>
      </c>
      <c r="K10" s="14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7">
        <v>664400000</v>
      </c>
      <c r="J11" s="14">
        <v>320000000</v>
      </c>
      <c r="K11" s="14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7">
        <f>I13</f>
        <v>-706400000</v>
      </c>
      <c r="J12" s="14">
        <f t="shared" ref="J12:K12" si="3">J13</f>
        <v>-333000000</v>
      </c>
      <c r="K12" s="14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7">
        <v>-706400000</v>
      </c>
      <c r="J13" s="14">
        <v>-333000000</v>
      </c>
      <c r="K13" s="14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6">
        <f>I16+I18</f>
        <v>84000000</v>
      </c>
      <c r="J14" s="13">
        <f t="shared" ref="J14:K14" si="4">J16+J18</f>
        <v>-16000000</v>
      </c>
      <c r="K14" s="13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7">
        <f>I16+I18</f>
        <v>84000000</v>
      </c>
      <c r="J15" s="14">
        <f t="shared" ref="J15:K15" si="5">J16+J18</f>
        <v>-16000000</v>
      </c>
      <c r="K15" s="14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7">
        <f>I17</f>
        <v>100000000</v>
      </c>
      <c r="J16" s="14">
        <f t="shared" ref="J16:K16" si="6">J17</f>
        <v>0</v>
      </c>
      <c r="K16" s="14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7">
        <v>100000000</v>
      </c>
      <c r="J17" s="14">
        <v>0</v>
      </c>
      <c r="K17" s="14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7">
        <f>I19</f>
        <v>-16000000</v>
      </c>
      <c r="J18" s="14">
        <f t="shared" ref="J18:K18" si="7">J19</f>
        <v>-16000000</v>
      </c>
      <c r="K18" s="14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7">
        <v>-16000000</v>
      </c>
      <c r="J19" s="14">
        <v>-16000000</v>
      </c>
      <c r="K19" s="14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8">
        <v>38577254.399999999</v>
      </c>
      <c r="J20" s="15">
        <v>0</v>
      </c>
      <c r="K20" s="15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ht="31.5" x14ac:dyDescent="0.25">
      <c r="A29" s="21" t="s">
        <v>0</v>
      </c>
      <c r="B29" s="22" t="s">
        <v>44</v>
      </c>
      <c r="C29" s="22" t="s">
        <v>1</v>
      </c>
      <c r="D29" s="22" t="s">
        <v>1</v>
      </c>
      <c r="E29" s="22" t="s">
        <v>1</v>
      </c>
      <c r="F29" s="22" t="s">
        <v>2</v>
      </c>
      <c r="G29" s="22" t="s">
        <v>3</v>
      </c>
      <c r="H29" s="19" t="s">
        <v>45</v>
      </c>
      <c r="I29" s="26">
        <f>I30</f>
        <v>30000000</v>
      </c>
      <c r="J29" s="26">
        <v>0</v>
      </c>
      <c r="K29" s="26">
        <v>0</v>
      </c>
    </row>
    <row r="30" spans="1:11" ht="157.5" x14ac:dyDescent="0.25">
      <c r="A30" s="23" t="s">
        <v>0</v>
      </c>
      <c r="B30" s="24" t="s">
        <v>44</v>
      </c>
      <c r="C30" s="24" t="s">
        <v>46</v>
      </c>
      <c r="D30" s="24" t="s">
        <v>7</v>
      </c>
      <c r="E30" s="24" t="s">
        <v>13</v>
      </c>
      <c r="F30" s="24" t="s">
        <v>2</v>
      </c>
      <c r="G30" s="24" t="s">
        <v>47</v>
      </c>
      <c r="H30" s="20" t="s">
        <v>48</v>
      </c>
      <c r="I30" s="25">
        <v>30000000</v>
      </c>
      <c r="J30" s="25">
        <v>0</v>
      </c>
      <c r="K30" s="25">
        <v>0</v>
      </c>
    </row>
    <row r="31" spans="1:11" x14ac:dyDescent="0.25">
      <c r="K31" s="27"/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2020-05-29T11:37:39Z</cp:lastPrinted>
  <dcterms:created xsi:type="dcterms:W3CDTF">2015-10-21T09:37:43Z</dcterms:created>
  <dcterms:modified xsi:type="dcterms:W3CDTF">2020-12-10T13:41:38Z</dcterms:modified>
</cp:coreProperties>
</file>